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16.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75" windowWidth="19995" windowHeight="9375" tabRatio="831" activeTab="4"/>
  </bookViews>
  <sheets>
    <sheet name="MENU" sheetId="4" r:id="rId1"/>
    <sheet name="AI Chart" sheetId="28" r:id="rId2"/>
    <sheet name="USERS" sheetId="32" r:id="rId3"/>
    <sheet name="Template" sheetId="58" r:id="rId4"/>
    <sheet name="Linda test" sheetId="83" r:id="rId5"/>
    <sheet name="AP Test" sheetId="82" r:id="rId6"/>
    <sheet name="New Trading Partner" sheetId="73" r:id="rId7"/>
    <sheet name="Flat Files" sheetId="81" r:id="rId8"/>
    <sheet name="Deduction" sheetId="80" r:id="rId9"/>
    <sheet name="Process Specification" sheetId="51" r:id="rId10"/>
    <sheet name="Sticky Assignment" sheetId="65" r:id="rId11"/>
    <sheet name="Alerts" sheetId="71" r:id="rId12"/>
    <sheet name="Impersonate CNDS" sheetId="78" r:id="rId13"/>
    <sheet name="Adding A widget" sheetId="14" r:id="rId14"/>
    <sheet name="Scratch Doc Spec " sheetId="67" r:id="rId15"/>
    <sheet name="MEH2" sheetId="54" r:id="rId16"/>
    <sheet name="BulkUpload2 (2)" sheetId="72" r:id="rId17"/>
    <sheet name="BulkUpload2" sheetId="55" r:id="rId18"/>
    <sheet name="Time Zone" sheetId="1" r:id="rId19"/>
    <sheet name="User Profile" sheetId="37" r:id="rId20"/>
    <sheet name="Past Due2 CNDS" sheetId="77" r:id="rId21"/>
    <sheet name="XRole Access" sheetId="46" r:id="rId22"/>
    <sheet name="Cube Definition" sheetId="38" r:id="rId23"/>
    <sheet name="Issue Definitions" sheetId="39" r:id="rId24"/>
    <sheet name="Document Specification Ext." sheetId="44" r:id="rId25"/>
    <sheet name="Deduction Ext." sheetId="66" r:id="rId26"/>
    <sheet name="Role" sheetId="61" r:id="rId27"/>
    <sheet name="Deduction Alerts" sheetId="56" r:id="rId28"/>
    <sheet name="MEH" sheetId="19" r:id="rId29"/>
    <sheet name="Bulk Upload Setup" sheetId="35" r:id="rId30"/>
    <sheet name="Activity Setup" sheetId="42" r:id="rId31"/>
    <sheet name="Notes" sheetId="43" r:id="rId32"/>
  </sheets>
  <calcPr calcId="125725"/>
</workbook>
</file>

<file path=xl/calcChain.xml><?xml version="1.0" encoding="utf-8"?>
<calcChain xmlns="http://schemas.openxmlformats.org/spreadsheetml/2006/main">
  <c r="A14" i="83"/>
  <c r="A15" s="1"/>
  <c r="F11"/>
  <c r="E11"/>
  <c r="D11"/>
  <c r="B10"/>
  <c r="G6"/>
  <c r="G2"/>
  <c r="A14" i="82"/>
  <c r="A15" s="1"/>
  <c r="F11"/>
  <c r="E11"/>
  <c r="D11"/>
  <c r="B10"/>
  <c r="G6"/>
  <c r="G2"/>
  <c r="A14" i="81"/>
  <c r="A15" s="1"/>
  <c r="F11"/>
  <c r="E11"/>
  <c r="D11"/>
  <c r="B10"/>
  <c r="G6"/>
  <c r="G2"/>
  <c r="A35" i="80"/>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33"/>
  <c r="A34"/>
  <c r="A14"/>
  <c r="A15" s="1"/>
  <c r="F11"/>
  <c r="E11"/>
  <c r="D11"/>
  <c r="B10"/>
  <c r="G6"/>
  <c r="G2"/>
  <c r="A14" i="78"/>
  <c r="A15" s="1"/>
  <c r="F11"/>
  <c r="E11"/>
  <c r="D11"/>
  <c r="B10"/>
  <c r="G6"/>
  <c r="G2"/>
  <c r="A15" i="77"/>
  <c r="A16" s="1"/>
  <c r="F11"/>
  <c r="E11"/>
  <c r="D11"/>
  <c r="B10"/>
  <c r="G2"/>
  <c r="A14" i="73"/>
  <c r="A15" s="1"/>
  <c r="F11"/>
  <c r="E11"/>
  <c r="D11"/>
  <c r="B10"/>
  <c r="G6"/>
  <c r="G2"/>
  <c r="A16" i="72"/>
  <c r="A17" s="1"/>
  <c r="F11"/>
  <c r="E11"/>
  <c r="D11"/>
  <c r="B10"/>
  <c r="G6"/>
  <c r="A14" i="71"/>
  <c r="A15" s="1"/>
  <c r="F11"/>
  <c r="E11"/>
  <c r="D11"/>
  <c r="B10"/>
  <c r="G6"/>
  <c r="G2"/>
  <c r="A14" i="67"/>
  <c r="A17" s="1"/>
  <c r="F11"/>
  <c r="E11"/>
  <c r="D11"/>
  <c r="B10"/>
  <c r="G6"/>
  <c r="G2"/>
  <c r="A14" i="66"/>
  <c r="A15"/>
  <c r="F11"/>
  <c r="E11"/>
  <c r="D11"/>
  <c r="B10"/>
  <c r="G6"/>
  <c r="G2"/>
  <c r="A14" i="65"/>
  <c r="A15"/>
  <c r="F11"/>
  <c r="E11"/>
  <c r="D11"/>
  <c r="B10"/>
  <c r="G6"/>
  <c r="G2"/>
  <c r="A54" i="54"/>
  <c r="A55"/>
  <c r="A56"/>
  <c r="A57"/>
  <c r="A58"/>
  <c r="A59"/>
  <c r="A60"/>
  <c r="A61"/>
  <c r="A62"/>
  <c r="A63"/>
  <c r="A14" i="61"/>
  <c r="A15"/>
  <c r="F11"/>
  <c r="E11"/>
  <c r="D11"/>
  <c r="B10"/>
  <c r="G6"/>
  <c r="G2"/>
  <c r="A14" i="58"/>
  <c r="A15"/>
  <c r="F11"/>
  <c r="E11"/>
  <c r="D11"/>
  <c r="B10"/>
  <c r="G6"/>
  <c r="G2"/>
  <c r="A14" i="56"/>
  <c r="A15"/>
  <c r="F11"/>
  <c r="E11"/>
  <c r="D11"/>
  <c r="B10"/>
  <c r="G6"/>
  <c r="G2"/>
  <c r="A16" i="55"/>
  <c r="A17"/>
  <c r="F11"/>
  <c r="E11"/>
  <c r="D11"/>
  <c r="B10"/>
  <c r="G6"/>
  <c r="A15" i="54"/>
  <c r="A16"/>
  <c r="A17"/>
  <c r="A18"/>
  <c r="A19"/>
  <c r="A20"/>
  <c r="A21"/>
  <c r="A22"/>
  <c r="A23"/>
  <c r="A24"/>
  <c r="A25"/>
  <c r="A26"/>
  <c r="A27"/>
  <c r="A28"/>
  <c r="A29"/>
  <c r="A30"/>
  <c r="A31"/>
  <c r="A32"/>
  <c r="A33"/>
  <c r="A34"/>
  <c r="A35"/>
  <c r="A36"/>
  <c r="A37"/>
  <c r="A38"/>
  <c r="A39"/>
  <c r="A40"/>
  <c r="A41"/>
  <c r="A42"/>
  <c r="A43"/>
  <c r="A44"/>
  <c r="A45"/>
  <c r="A46"/>
  <c r="A47"/>
  <c r="A48"/>
  <c r="A49"/>
  <c r="A50"/>
  <c r="A51"/>
  <c r="A52"/>
  <c r="A14"/>
  <c r="F11"/>
  <c r="E11"/>
  <c r="D11"/>
  <c r="B10"/>
  <c r="G6"/>
  <c r="G2"/>
  <c r="G2" i="42"/>
  <c r="B10"/>
  <c r="A11"/>
  <c r="D11"/>
  <c r="E11"/>
  <c r="F11"/>
  <c r="H11"/>
  <c r="A14"/>
  <c r="A15"/>
  <c r="A21"/>
  <c r="A22"/>
  <c r="A23"/>
  <c r="G2" i="38"/>
  <c r="A11"/>
  <c r="D11"/>
  <c r="E11"/>
  <c r="F11"/>
  <c r="H11"/>
  <c r="A14"/>
  <c r="A15"/>
  <c r="A16"/>
  <c r="A17"/>
  <c r="A18"/>
  <c r="A19"/>
  <c r="A20"/>
  <c r="A21"/>
  <c r="A22"/>
  <c r="A23"/>
  <c r="A24"/>
  <c r="A25"/>
  <c r="A26"/>
  <c r="A27"/>
  <c r="A28"/>
  <c r="A29"/>
  <c r="A30"/>
  <c r="A31"/>
  <c r="A32"/>
  <c r="A33"/>
  <c r="A34"/>
  <c r="A35"/>
  <c r="A36"/>
  <c r="A37"/>
  <c r="B10" i="37"/>
  <c r="D11"/>
  <c r="E11"/>
  <c r="F11"/>
  <c r="A14"/>
  <c r="A11" s="1"/>
  <c r="H11" s="1"/>
  <c r="A15"/>
  <c r="A16"/>
  <c r="A17"/>
  <c r="A18"/>
  <c r="A19"/>
  <c r="A20"/>
  <c r="B10" i="35"/>
  <c r="A11"/>
  <c r="D11"/>
  <c r="G2"/>
  <c r="E11"/>
  <c r="F11"/>
  <c r="H11"/>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G2" i="19"/>
  <c r="B10"/>
  <c r="A11"/>
  <c r="D11"/>
  <c r="E11"/>
  <c r="F11"/>
  <c r="H11"/>
  <c r="A14"/>
  <c r="A15"/>
  <c r="A16"/>
  <c r="A17"/>
  <c r="A18"/>
  <c r="A19"/>
  <c r="A20"/>
  <c r="A21"/>
  <c r="A22"/>
  <c r="A23"/>
  <c r="A24"/>
  <c r="A26"/>
  <c r="A27"/>
  <c r="A28"/>
  <c r="A29"/>
  <c r="A30"/>
  <c r="A31"/>
  <c r="A32"/>
  <c r="A33"/>
  <c r="A34"/>
  <c r="A35"/>
  <c r="A36"/>
  <c r="A37"/>
  <c r="A38"/>
  <c r="A39"/>
  <c r="A40"/>
  <c r="A41"/>
  <c r="A42"/>
  <c r="A43"/>
  <c r="A44"/>
  <c r="A45"/>
  <c r="A46"/>
  <c r="A47"/>
  <c r="A48"/>
  <c r="A49"/>
  <c r="A50"/>
  <c r="A51"/>
  <c r="A52"/>
  <c r="A53"/>
  <c r="B10" i="14"/>
  <c r="D11"/>
  <c r="E11"/>
  <c r="F11"/>
  <c r="A14"/>
  <c r="A15"/>
  <c r="A11"/>
  <c r="H11"/>
  <c r="A16"/>
  <c r="A17"/>
  <c r="A18"/>
  <c r="A19"/>
  <c r="A20"/>
  <c r="A21"/>
  <c r="A25"/>
  <c r="G2" i="44"/>
  <c r="G6"/>
  <c r="B10"/>
  <c r="A11"/>
  <c r="D11"/>
  <c r="E11"/>
  <c r="F11"/>
  <c r="H11"/>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G2" i="46"/>
  <c r="B10"/>
  <c r="A11"/>
  <c r="D11"/>
  <c r="E11"/>
  <c r="F11"/>
  <c r="H11"/>
  <c r="A14"/>
  <c r="A15"/>
  <c r="A16"/>
  <c r="A17"/>
  <c r="A18"/>
  <c r="G6" i="51"/>
  <c r="B10"/>
  <c r="D11"/>
  <c r="E11"/>
  <c r="F11"/>
  <c r="A14"/>
  <c r="A15"/>
  <c r="A16"/>
  <c r="A17"/>
  <c r="A18"/>
  <c r="A19"/>
  <c r="A20"/>
  <c r="A21"/>
  <c r="A22"/>
  <c r="A23"/>
  <c r="A24"/>
  <c r="A26"/>
  <c r="A27"/>
  <c r="A28"/>
  <c r="A29"/>
  <c r="A30"/>
  <c r="A31"/>
  <c r="A32"/>
  <c r="A33"/>
  <c r="D2" i="28"/>
  <c r="G6" i="1"/>
  <c r="B10"/>
  <c r="D11"/>
  <c r="E11"/>
  <c r="F11"/>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11" i="54"/>
  <c r="H11"/>
  <c r="A11" i="51"/>
  <c r="H11"/>
  <c r="G2"/>
  <c r="A18" i="55"/>
  <c r="A19"/>
  <c r="A20"/>
  <c r="A21"/>
  <c r="A22"/>
  <c r="A23"/>
  <c r="A24"/>
  <c r="A25"/>
  <c r="A26"/>
  <c r="A27"/>
  <c r="A28"/>
  <c r="A29"/>
  <c r="A30"/>
  <c r="A31"/>
  <c r="A32"/>
  <c r="A33"/>
  <c r="A34"/>
  <c r="A35"/>
  <c r="A36"/>
  <c r="A37"/>
  <c r="A38"/>
  <c r="A39"/>
  <c r="A11"/>
  <c r="G2"/>
  <c r="H11"/>
  <c r="A11" i="1"/>
  <c r="H11"/>
  <c r="G2"/>
  <c r="G2" i="14"/>
  <c r="A16" i="56"/>
  <c r="A17"/>
  <c r="A18"/>
  <c r="A19"/>
  <c r="A20"/>
  <c r="A21"/>
  <c r="A22"/>
  <c r="A23"/>
  <c r="A24"/>
  <c r="A25"/>
  <c r="A26"/>
  <c r="A27"/>
  <c r="A28"/>
  <c r="A29"/>
  <c r="A30"/>
  <c r="A31"/>
  <c r="A32"/>
  <c r="A33"/>
  <c r="A34"/>
  <c r="A35"/>
  <c r="A36"/>
  <c r="A37"/>
  <c r="A11"/>
  <c r="H11"/>
  <c r="G2" i="37"/>
  <c r="A16" i="58"/>
  <c r="A17"/>
  <c r="A18"/>
  <c r="A19"/>
  <c r="A20"/>
  <c r="A21"/>
  <c r="A22"/>
  <c r="A23"/>
  <c r="A24"/>
  <c r="A25"/>
  <c r="A26"/>
  <c r="A27"/>
  <c r="A28"/>
  <c r="A29"/>
  <c r="A30"/>
  <c r="A31"/>
  <c r="A32"/>
  <c r="A11"/>
  <c r="H11"/>
  <c r="A16" i="61"/>
  <c r="A17"/>
  <c r="A18"/>
  <c r="A19"/>
  <c r="A20"/>
  <c r="A21"/>
  <c r="A22"/>
  <c r="A23"/>
  <c r="A24"/>
  <c r="A25"/>
  <c r="A26"/>
  <c r="A27"/>
  <c r="A28"/>
  <c r="A29"/>
  <c r="A30"/>
  <c r="A31"/>
  <c r="A32"/>
  <c r="A11"/>
  <c r="H11"/>
  <c r="A16" i="65"/>
  <c r="A17"/>
  <c r="A18"/>
  <c r="A19"/>
  <c r="A20"/>
  <c r="A21"/>
  <c r="A22"/>
  <c r="A23"/>
  <c r="A24"/>
  <c r="A25"/>
  <c r="A26"/>
  <c r="A27"/>
  <c r="A28"/>
  <c r="A29"/>
  <c r="A30"/>
  <c r="A31"/>
  <c r="A42"/>
  <c r="A11"/>
  <c r="H11"/>
  <c r="A16" i="66"/>
  <c r="A17"/>
  <c r="A18"/>
  <c r="A19"/>
  <c r="A20"/>
  <c r="A21"/>
  <c r="A22"/>
  <c r="A23"/>
  <c r="A24"/>
  <c r="A25"/>
  <c r="A26"/>
  <c r="A27"/>
  <c r="A28"/>
  <c r="A29"/>
  <c r="A30"/>
  <c r="A31"/>
  <c r="A32"/>
  <c r="A11"/>
  <c r="H11"/>
  <c r="A16" i="83" l="1"/>
  <c r="A17" s="1"/>
  <c r="A18" s="1"/>
  <c r="A19" s="1"/>
  <c r="A20" s="1"/>
  <c r="A21" s="1"/>
  <c r="A22" s="1"/>
  <c r="A23" s="1"/>
  <c r="A24" s="1"/>
  <c r="A25" s="1"/>
  <c r="A26" s="1"/>
  <c r="A27" s="1"/>
  <c r="A28" s="1"/>
  <c r="A29" s="1"/>
  <c r="A30" s="1"/>
  <c r="A31" s="1"/>
  <c r="A32" s="1"/>
  <c r="A11"/>
  <c r="H11"/>
  <c r="A16" i="82"/>
  <c r="A17" s="1"/>
  <c r="A18" s="1"/>
  <c r="A19" s="1"/>
  <c r="A20" s="1"/>
  <c r="A21" s="1"/>
  <c r="A22" s="1"/>
  <c r="A23" s="1"/>
  <c r="A24" s="1"/>
  <c r="A25" s="1"/>
  <c r="A26" s="1"/>
  <c r="A27" s="1"/>
  <c r="A28" s="1"/>
  <c r="A29" s="1"/>
  <c r="A30" s="1"/>
  <c r="A31" s="1"/>
  <c r="A32" s="1"/>
  <c r="A11"/>
  <c r="H11"/>
  <c r="A16" i="81"/>
  <c r="A17" s="1"/>
  <c r="A18" s="1"/>
  <c r="A19" s="1"/>
  <c r="A20" s="1"/>
  <c r="A21" s="1"/>
  <c r="A22" s="1"/>
  <c r="A23" s="1"/>
  <c r="A24" s="1"/>
  <c r="A25" s="1"/>
  <c r="A26" s="1"/>
  <c r="A27" s="1"/>
  <c r="A28" s="1"/>
  <c r="A29" s="1"/>
  <c r="A30" s="1"/>
  <c r="A31" s="1"/>
  <c r="A32" s="1"/>
  <c r="A11"/>
  <c r="H11"/>
  <c r="A16" i="80"/>
  <c r="A17" s="1"/>
  <c r="A18" s="1"/>
  <c r="A19" s="1"/>
  <c r="A20" s="1"/>
  <c r="A21" s="1"/>
  <c r="A22" s="1"/>
  <c r="A23" s="1"/>
  <c r="A24" s="1"/>
  <c r="A25" s="1"/>
  <c r="A26" s="1"/>
  <c r="A27" s="1"/>
  <c r="A28" s="1"/>
  <c r="A29" s="1"/>
  <c r="A30" s="1"/>
  <c r="A31" s="1"/>
  <c r="A32" s="1"/>
  <c r="A11"/>
  <c r="H11"/>
  <c r="A16" i="78"/>
  <c r="A17" s="1"/>
  <c r="A18" s="1"/>
  <c r="A19" s="1"/>
  <c r="A20" s="1"/>
  <c r="A21" s="1"/>
  <c r="A29" s="1"/>
  <c r="A30" s="1"/>
  <c r="A31" s="1"/>
  <c r="A33" s="1"/>
  <c r="A34" s="1"/>
  <c r="A35" s="1"/>
  <c r="A36" s="1"/>
  <c r="A37" s="1"/>
  <c r="A38" s="1"/>
  <c r="A39" s="1"/>
  <c r="A40" s="1"/>
  <c r="A41" s="1"/>
  <c r="A42" s="1"/>
  <c r="A43" s="1"/>
  <c r="A44" s="1"/>
  <c r="A45" s="1"/>
  <c r="A11"/>
  <c r="H11"/>
  <c r="A17" i="77"/>
  <c r="A18" s="1"/>
  <c r="A19" s="1"/>
  <c r="A20" s="1"/>
  <c r="A11"/>
  <c r="H11"/>
  <c r="A16" i="73"/>
  <c r="A17" s="1"/>
  <c r="A18" s="1"/>
  <c r="A19" s="1"/>
  <c r="A20" s="1"/>
  <c r="A21" s="1"/>
  <c r="A22" s="1"/>
  <c r="A23" s="1"/>
  <c r="A24" s="1"/>
  <c r="A25" s="1"/>
  <c r="A26" s="1"/>
  <c r="A27" s="1"/>
  <c r="A28" s="1"/>
  <c r="A29" s="1"/>
  <c r="A30" s="1"/>
  <c r="A31" s="1"/>
  <c r="A32" s="1"/>
  <c r="A11"/>
  <c r="H11"/>
  <c r="A18" i="72"/>
  <c r="A19" s="1"/>
  <c r="A20" s="1"/>
  <c r="A21" s="1"/>
  <c r="A22" s="1"/>
  <c r="A23" s="1"/>
  <c r="A24" s="1"/>
  <c r="A25" s="1"/>
  <c r="A26" s="1"/>
  <c r="A27" s="1"/>
  <c r="A28" s="1"/>
  <c r="A29" s="1"/>
  <c r="A30" s="1"/>
  <c r="A31" s="1"/>
  <c r="A32" s="1"/>
  <c r="A33" s="1"/>
  <c r="A34" s="1"/>
  <c r="A35" s="1"/>
  <c r="A36" s="1"/>
  <c r="A37" s="1"/>
  <c r="A38" s="1"/>
  <c r="A39" s="1"/>
  <c r="A11"/>
  <c r="G2" s="1"/>
  <c r="H11"/>
  <c r="A16" i="71"/>
  <c r="A17" s="1"/>
  <c r="A18" s="1"/>
  <c r="A19" s="1"/>
  <c r="A20" s="1"/>
  <c r="A21" s="1"/>
  <c r="A22" s="1"/>
  <c r="A25" s="1"/>
  <c r="A29" s="1"/>
  <c r="A33" s="1"/>
  <c r="A34" s="1"/>
  <c r="A35" s="1"/>
  <c r="A36" s="1"/>
  <c r="A37" s="1"/>
  <c r="A38" s="1"/>
  <c r="A39" s="1"/>
  <c r="A40" s="1"/>
  <c r="A41" s="1"/>
  <c r="A42" s="1"/>
  <c r="A43" s="1"/>
  <c r="A44" s="1"/>
  <c r="A45" s="1"/>
  <c r="A11"/>
  <c r="H11"/>
  <c r="A18" i="67"/>
  <c r="A19" s="1"/>
  <c r="A20" s="1"/>
  <c r="A21" s="1"/>
  <c r="A22" s="1"/>
  <c r="A23" s="1"/>
  <c r="A24" s="1"/>
  <c r="A25" s="1"/>
  <c r="A26" s="1"/>
  <c r="A27" s="1"/>
  <c r="A28" s="1"/>
  <c r="A29" s="1"/>
  <c r="A30" s="1"/>
  <c r="A31" s="1"/>
  <c r="A32" s="1"/>
  <c r="A33" s="1"/>
  <c r="A34" s="1"/>
  <c r="A11"/>
  <c r="H11"/>
</calcChain>
</file>

<file path=xl/comments1.xml><?xml version="1.0" encoding="utf-8"?>
<comments xmlns="http://schemas.openxmlformats.org/spreadsheetml/2006/main">
  <authors>
    <author>jroldan</author>
  </authors>
  <commentList>
    <comment ref="E11" authorId="0">
      <text>
        <r>
          <rPr>
            <b/>
            <sz val="8"/>
            <color indexed="81"/>
            <rFont val="Tahoma"/>
            <family val="2"/>
          </rPr>
          <t>jroldan:</t>
        </r>
        <r>
          <rPr>
            <sz val="8"/>
            <color indexed="81"/>
            <rFont val="Tahoma"/>
            <family val="2"/>
          </rPr>
          <t xml:space="preserve">
User impersonation - 
 Changing the 
"Portal results per page display" causes the following error message:
LoadSelectorDialog_onResponse: An error occurred...Object required.
To recreate:
https://alfbcmappq05:8443/dataquality/xclient/
login ad admin
Select any portal
Administration &gt; User Impersonation
Select User
Portal Impersonation: Limited Portal Access
Portal... Choose..
Change Display from 25 results per page to 100 
Click OK</t>
        </r>
      </text>
    </comment>
    <comment ref="E12" authorId="0">
      <text>
        <r>
          <rPr>
            <b/>
            <sz val="8"/>
            <color indexed="81"/>
            <rFont val="Tahoma"/>
            <family val="2"/>
          </rPr>
          <t>Deployment:</t>
        </r>
        <r>
          <rPr>
            <sz val="8"/>
            <color indexed="81"/>
            <rFont val="Tahoma"/>
            <family val="2"/>
          </rPr>
          <t xml:space="preserve">
Release Test Ends:  Thurs June 3, 2010.
Midday 
Sat June 5, 2010: Deployment to LS, Dell UAT / SIT
Deploy to dell Production:
Sunday June 13, 2010</t>
        </r>
      </text>
    </comment>
    <comment ref="F12" authorId="0">
      <text>
        <r>
          <rPr>
            <b/>
            <sz val="8"/>
            <color indexed="81"/>
            <rFont val="Tahoma"/>
            <family val="2"/>
          </rPr>
          <t>Deployment:</t>
        </r>
        <r>
          <rPr>
            <sz val="8"/>
            <color indexed="81"/>
            <rFont val="Tahoma"/>
            <family val="2"/>
          </rPr>
          <t xml:space="preserve">
Release Testing Begins:
Mon. June 14, 2010
Release Testing Ends:
Wed. June 16, 2010
Deployment to LS, Dell UAT / SIT:
Sat Jun 26, 2010
Deployment To Dell Production:
Sun. July 11, 2010</t>
        </r>
      </text>
    </comment>
    <comment ref="H12" authorId="0">
      <text>
        <r>
          <rPr>
            <b/>
            <sz val="8"/>
            <color indexed="81"/>
            <rFont val="Tahoma"/>
            <family val="2"/>
          </rPr>
          <t>Deployment:</t>
        </r>
        <r>
          <rPr>
            <sz val="8"/>
            <color indexed="81"/>
            <rFont val="Tahoma"/>
            <family val="2"/>
          </rPr>
          <t xml:space="preserve">
Release Testing Begins:
Mon July 12, 2010
Release Testing Ends:
Weds July 14, 2010
Deploy to LS, Dell UAT / SIT
Sat. Jul 17, 2010
Deploy to Dell Prod:
Sun Jul 25, 2010</t>
        </r>
      </text>
    </comment>
    <comment ref="C17" authorId="0">
      <text>
        <r>
          <rPr>
            <b/>
            <sz val="8"/>
            <color indexed="81"/>
            <rFont val="Tahoma"/>
            <family val="2"/>
          </rPr>
          <t>jroldan:</t>
        </r>
        <r>
          <rPr>
            <sz val="8"/>
            <color indexed="81"/>
            <rFont val="Tahoma"/>
            <family val="2"/>
          </rPr>
          <t xml:space="preserve">
Test user type input</t>
        </r>
      </text>
    </comment>
  </commentList>
</comments>
</file>

<file path=xl/comments10.xml><?xml version="1.0" encoding="utf-8"?>
<comments xmlns="http://schemas.openxmlformats.org/spreadsheetml/2006/main">
  <authors>
    <author>jroldan</author>
  </authors>
  <commentList>
    <comment ref="B1" authorId="0">
      <text>
        <r>
          <rPr>
            <b/>
            <sz val="8"/>
            <color indexed="81"/>
            <rFont val="Tahoma"/>
            <family val="2"/>
          </rPr>
          <t>jroldan:</t>
        </r>
        <r>
          <rPr>
            <sz val="8"/>
            <color indexed="81"/>
            <rFont val="Tahoma"/>
            <family val="2"/>
          </rPr>
          <t xml:space="preserve">
Bulk upload is a tool or process that allows an admin to import and/or update multiple trading partners and org users data.</t>
        </r>
      </text>
    </comment>
    <comment ref="B17" authorId="0">
      <text>
        <r>
          <rPr>
            <b/>
            <sz val="8"/>
            <color indexed="81"/>
            <rFont val="Tahoma"/>
            <family val="2"/>
          </rPr>
          <t>jroldan:</t>
        </r>
        <r>
          <rPr>
            <sz val="8"/>
            <color indexed="81"/>
            <rFont val="Tahoma"/>
            <family val="2"/>
          </rPr>
          <t xml:space="preserve">
This should create an org with field groups foo and bar. 
 Foo should have one field called value1.  
bar should have one field value2
</t>
        </r>
      </text>
    </comment>
    <comment ref="B18" authorId="0">
      <text>
        <r>
          <rPr>
            <b/>
            <sz val="8"/>
            <color indexed="81"/>
            <rFont val="Tahoma"/>
            <family val="2"/>
          </rPr>
          <t>jroldan:</t>
        </r>
        <r>
          <rPr>
            <sz val="8"/>
            <color indexed="81"/>
            <rFont val="Tahoma"/>
            <family val="2"/>
          </rPr>
          <t xml:space="preserve">
Add a trading partner with a trading ID: 
Type =  DUNS
Identifier = Varies
Status = Active</t>
        </r>
      </text>
    </comment>
    <comment ref="B20" authorId="0">
      <text>
        <r>
          <rPr>
            <b/>
            <sz val="8"/>
            <color indexed="81"/>
            <rFont val="Tahoma"/>
            <family val="2"/>
          </rPr>
          <t>jroldan:</t>
        </r>
        <r>
          <rPr>
            <sz val="8"/>
            <color indexed="81"/>
            <rFont val="Tahoma"/>
            <family val="2"/>
          </rPr>
          <t xml:space="preserve">
Full Trading partner user with contact information including status with lower case. Boarding group info added but not sure why since it does not apply.
I added a role to the Update. This should not work since the role acces is updated with a user profile not a trading partner.</t>
        </r>
      </text>
    </comment>
    <comment ref="B22" authorId="0">
      <text>
        <r>
          <rPr>
            <b/>
            <sz val="8"/>
            <color indexed="81"/>
            <rFont val="Tahoma"/>
            <family val="2"/>
          </rPr>
          <t>jroldan:</t>
        </r>
        <r>
          <rPr>
            <sz val="8"/>
            <color indexed="81"/>
            <rFont val="Tahoma"/>
            <family val="2"/>
          </rPr>
          <t xml:space="preserve">
Add a  field Group named boo with a field named value5 and a value of val1 (This Boo group already has another field called Value1 that has a blank value). Verify that adding the Value5 didn't change the Value1.</t>
        </r>
      </text>
    </comment>
    <comment ref="B23" authorId="0">
      <text>
        <r>
          <rPr>
            <b/>
            <sz val="8"/>
            <color indexed="81"/>
            <rFont val="Tahoma"/>
            <family val="2"/>
          </rPr>
          <t>jroldan:</t>
        </r>
        <r>
          <rPr>
            <sz val="8"/>
            <color indexed="81"/>
            <rFont val="Tahoma"/>
            <family val="2"/>
          </rPr>
          <t xml:space="preserve">
Add a custom field called RR with a value of 2. The custom field bar &amp; boo are left blank and should not change values. Open the previous Trading Partner created with (6_create TP blank.csv) and verify that the value for boo did not change.</t>
        </r>
      </text>
    </comment>
    <comment ref="B24" authorId="0">
      <text>
        <r>
          <rPr>
            <b/>
            <sz val="8"/>
            <color indexed="81"/>
            <rFont val="Tahoma"/>
            <family val="2"/>
          </rPr>
          <t>jroldan:</t>
        </r>
        <r>
          <rPr>
            <sz val="8"/>
            <color indexed="81"/>
            <rFont val="Tahoma"/>
            <family val="2"/>
          </rPr>
          <t xml:space="preserve">
Updated the custom Group field  RR with a Field value named val2 with a value of  Val5. The custom field bar &amp; boo are left blank and should not change values. The previous Field named Val2 had a value of val2 this should now be updated to the value of val5. Verify that the previous XJ007 boo group still has:
value1 = &lt;blank&gt;
value5 = val1</t>
        </r>
      </text>
    </comment>
    <comment ref="B25" authorId="0">
      <text>
        <r>
          <rPr>
            <b/>
            <sz val="8"/>
            <color indexed="81"/>
            <rFont val="Tahoma"/>
            <family val="2"/>
          </rPr>
          <t xml:space="preserve">jroldan: XJ009
This adds two field groups and each group has one field
</t>
        </r>
        <r>
          <rPr>
            <sz val="8"/>
            <color indexed="81"/>
            <rFont val="Tahoma"/>
            <family val="2"/>
          </rPr>
          <t xml:space="preserve">The first group is called lower which has one field called low with a text value of val11 
The Second group is called DD which has one field called DDF with a text value of val2 </t>
        </r>
        <r>
          <rPr>
            <sz val="8"/>
            <color indexed="81"/>
            <rFont val="Tahoma"/>
            <family val="2"/>
          </rPr>
          <t xml:space="preserve">
Note*  lower case on both text values.</t>
        </r>
      </text>
    </comment>
    <comment ref="B26" authorId="0">
      <text>
        <r>
          <rPr>
            <b/>
            <sz val="8"/>
            <color indexed="81"/>
            <rFont val="Tahoma"/>
            <family val="2"/>
          </rPr>
          <t>jroldan: XJ009</t>
        </r>
        <r>
          <rPr>
            <sz val="8"/>
            <color indexed="81"/>
            <rFont val="Tahoma"/>
            <family val="2"/>
          </rPr>
          <t xml:space="preserve">
Update the custom field called DD with a value of Val5 (Note the upper case)
Update the custom field called lower with a value of val14 (Note the lower case remains the same).</t>
        </r>
      </text>
    </comment>
    <comment ref="B27" authorId="0">
      <text>
        <r>
          <rPr>
            <b/>
            <sz val="8"/>
            <color indexed="81"/>
            <rFont val="Tahoma"/>
            <family val="2"/>
          </rPr>
          <t>jroldan: DE2870</t>
        </r>
        <r>
          <rPr>
            <sz val="8"/>
            <color indexed="81"/>
            <rFont val="Tahoma"/>
            <family val="2"/>
          </rPr>
          <t xml:space="preserve">
Test added to add a second CustomerID to the current data. Previous version caused an NPE when you tried to save more customerIds than you had tradingIDs 
The Customer ID field has two foreign ID's (XJ010_73407 &amp; Sports). The next test will Add two more  customer ID's (XJ010_73407 &amp; Sports2). Note: Same name can be used again.</t>
        </r>
      </text>
    </comment>
    <comment ref="B28" authorId="0">
      <text>
        <r>
          <rPr>
            <b/>
            <sz val="8"/>
            <color indexed="81"/>
            <rFont val="Tahoma"/>
            <family val="2"/>
          </rPr>
          <t xml:space="preserve">jroldan:
</t>
        </r>
        <r>
          <rPr>
            <sz val="8"/>
            <color indexed="81"/>
            <rFont val="Tahoma"/>
            <family val="2"/>
          </rPr>
          <t>The Customer ID field has two foreign ID's (XJ010_73407 &amp; Sports). The  test will Add two more  customer ID's (XJ010_73407 &amp; Sports2). Note: Same name can be used again.</t>
        </r>
      </text>
    </comment>
  </commentList>
</comments>
</file>

<file path=xl/comments11.xml><?xml version="1.0" encoding="utf-8"?>
<comments xmlns="http://schemas.openxmlformats.org/spreadsheetml/2006/main">
  <authors>
    <author>jroldan</author>
  </authors>
  <commentList>
    <comment ref="B1" authorId="0">
      <text>
        <r>
          <rPr>
            <b/>
            <sz val="8"/>
            <color indexed="81"/>
            <rFont val="Tahoma"/>
            <family val="2"/>
          </rPr>
          <t>jroldan:</t>
        </r>
        <r>
          <rPr>
            <sz val="8"/>
            <color indexed="81"/>
            <rFont val="Tahoma"/>
            <family val="2"/>
          </rPr>
          <t xml:space="preserve">
User Profile 
A profile for each user who can access an AI portal. Some users are associated with trading partners; others are associated with the host organization. Each user profile must have one or more roles assigned to it.
</t>
        </r>
      </text>
    </comment>
    <comment ref="C13" authorId="0">
      <text>
        <r>
          <rPr>
            <b/>
            <sz val="8"/>
            <color indexed="81"/>
            <rFont val="Tahoma"/>
            <family val="2"/>
          </rPr>
          <t>jroldan:</t>
        </r>
        <r>
          <rPr>
            <sz val="8"/>
            <color indexed="81"/>
            <rFont val="Tahoma"/>
            <family val="2"/>
          </rPr>
          <t xml:space="preserve">
verified: 09/09/2010</t>
        </r>
      </text>
    </comment>
  </commentList>
</comments>
</file>

<file path=xl/comments12.xml><?xml version="1.0" encoding="utf-8"?>
<comments xmlns="http://schemas.openxmlformats.org/spreadsheetml/2006/main">
  <authors>
    <author>.</author>
    <author>jroldan</author>
  </authors>
  <commentList>
    <comment ref="B13" authorId="0">
      <text>
        <r>
          <rPr>
            <b/>
            <sz val="8"/>
            <color indexed="81"/>
            <rFont val="Tahoma"/>
            <family val="2"/>
          </rPr>
          <t>.:</t>
        </r>
        <r>
          <rPr>
            <sz val="8"/>
            <color indexed="81"/>
            <rFont val="Tahoma"/>
            <family val="2"/>
          </rPr>
          <t xml:space="preserve">
If this test fails for any reason be sure to create a new Audit for each test.
Hide Description: on
Time Zone: Austin, Chicago
Inactivity Timeout: 1 hour
Preferred Language: &lt;none&gt;
Preferences|
Default Document Views: D1*  [Message Error Highlighter]</t>
        </r>
      </text>
    </comment>
    <comment ref="B15" authorId="0">
      <text>
        <r>
          <rPr>
            <b/>
            <sz val="8"/>
            <color indexed="81"/>
            <rFont val="Tahoma"/>
            <family val="2"/>
          </rPr>
          <t>.: Example of Current test
C:\MyTestData\Release Test Doc data\Past Due\Doc-1_R17.4</t>
        </r>
        <r>
          <rPr>
            <sz val="8"/>
            <color indexed="81"/>
            <rFont val="Tahoma"/>
            <family val="2"/>
          </rPr>
          <t xml:space="preserve">
Doc 1
&lt;d1&gt;
 &lt;key&gt;A1741-bad-1&lt;/key&gt;
 &lt;d2Key&gt;d2-key-1&lt;/d2Key&gt;
        &lt;d2Key&gt;d2-key-2&lt;/d2Key&gt;
 &lt;date&gt;2009-01-03Z&lt;/date&gt;
 &lt;r1 foo="bad"&gt;bad&lt;/r1&gt;
 &lt;r2&gt;good&lt;/r2&gt;
 &lt;r2X&gt;good&lt;/r2X&gt;
 &lt;r3&gt;good&lt;/r3&gt;
 &lt;fromRole&gt;
  &lt;PartnerRoleDescription&gt;
   &lt;PartnerDescription&gt;
    &lt;BusinessDescription&gt;
     &lt;GlobalBusinessIdentifier&gt;partner1&lt;/GlobalBusinessIdentifier&gt;
    &lt;/BusinessDescription&gt;
   &lt;/PartnerDescription&gt;
  &lt;/PartnerRoleDescription&gt;
 &lt;/fromRole&gt;
 &lt;toRole&gt;
  &lt;PartnerRoleDescription&gt;
   &lt;PartnerDescription&gt;
    &lt;BusinessDescription&gt;
     &lt;GlobalBusinessIdentifier&gt;owner&lt;/GlobalBusinessIdentifier&gt;
    &lt;/BusinessDescription&gt;
   &lt;/PartnerDescription&gt;
  &lt;/PartnerRoleDescription&gt;
 &lt;/toRole&gt;
 &lt;thisDocumentGenerationDateTime&gt;
  &lt;DateTimeStamp&gt;2009-01-03Z&lt;/DateTimeStamp&gt;
  &lt;/thisDocumentGenerationDateTime&gt;
&lt;/d1&gt;</t>
        </r>
      </text>
    </comment>
    <comment ref="C15" authorId="0">
      <text>
        <r>
          <rPr>
            <b/>
            <sz val="8"/>
            <color indexed="81"/>
            <rFont val="Tahoma"/>
            <family val="2"/>
          </rPr>
          <t>.: Current Test..
C:\MyTestData\Release Test Doc data\Past Due\Doc-2_R17.4</t>
        </r>
        <r>
          <rPr>
            <sz val="8"/>
            <color indexed="81"/>
            <rFont val="Tahoma"/>
            <family val="2"/>
          </rPr>
          <t xml:space="preserve">
&lt;d1&gt;
 &lt;key&gt;B1741-bad-1&lt;/key&gt;
 &lt;d2Key&gt;d2-key-10&lt;/d2Key&gt;
        &lt;d2Key&gt;d2-key-20&lt;/d2Key&gt;
 &lt;date&gt;2009-01-04Z&lt;/date&gt;
 &lt;r1 foo="bad"&gt;bad&lt;/r1&gt;
 &lt;r2&gt;good&lt;/r2&gt;
 &lt;r2X&gt;good&lt;/r2X&gt;
 &lt;r3&gt;good&lt;/r3&gt;
 &lt;fromRole&gt;
  &lt;PartnerRoleDescription&gt;
   &lt;PartnerDescription&gt;
    &lt;BusinessDescription&gt;
     &lt;GlobalBusinessIdentifier&gt;partner1&lt;/GlobalBusinessIdentifier&gt;
    &lt;/BusinessDescription&gt;
   &lt;/PartnerDescription&gt;
  &lt;/PartnerRoleDescription&gt;
 &lt;/fromRole&gt;
 &lt;toRole&gt;
  &lt;PartnerRoleDescription&gt;
   &lt;PartnerDescription&gt;
    &lt;BusinessDescription&gt;
     &lt;GlobalBusinessIdentifier&gt;owner&lt;/GlobalBusinessIdentifier&gt;
    &lt;/BusinessDescription&gt;
   &lt;/PartnerDescription&gt;
  &lt;/PartnerRoleDescription&gt;
 &lt;/toRole&gt;
 &lt;thisDocumentGenerationDateTime&gt;
  &lt;DateTimeStamp&gt;2009-01-04Z&lt;/DateTimeStamp&gt;
  &lt;/thisDocumentGenerationDateTime&gt;
&lt;/d1&gt;</t>
        </r>
      </text>
    </comment>
    <comment ref="B23" authorId="1">
      <text>
        <r>
          <rPr>
            <b/>
            <sz val="8"/>
            <color indexed="81"/>
            <rFont val="Tahoma"/>
            <family val="2"/>
          </rPr>
          <t>jroldan:</t>
        </r>
        <r>
          <rPr>
            <sz val="8"/>
            <color indexed="81"/>
            <rFont val="Tahoma"/>
            <family val="2"/>
          </rPr>
          <t xml:space="preserve">
Outstanding Issue – Currently workflow production task creation for a production issue is independent of the due date for the production issue. This means that the production task is created even if the production issue is not created (due to date being past due) or if the production issue expires on its own.  
Production issues are date dependent but the associated workflow task is not - so they can get orphaned if the production issue expires or is never created in the first place.  US 2360
</t>
        </r>
      </text>
    </comment>
  </commentList>
</comments>
</file>

<file path=xl/comments13.xml><?xml version="1.0" encoding="utf-8"?>
<comments xmlns="http://schemas.openxmlformats.org/spreadsheetml/2006/main">
  <authors>
    <author>jroldan</author>
  </authors>
  <commentList>
    <comment ref="E14" authorId="0">
      <text>
        <r>
          <rPr>
            <b/>
            <sz val="8"/>
            <color indexed="81"/>
            <rFont val="Tahoma"/>
            <family val="2"/>
          </rPr>
          <t>jroldan:</t>
        </r>
        <r>
          <rPr>
            <sz val="8"/>
            <color indexed="81"/>
            <rFont val="Tahoma"/>
            <family val="2"/>
          </rPr>
          <t xml:space="preserve">
Click Refresh
error: updateViewName:An error occurred…'null' is nul or not an object </t>
        </r>
      </text>
    </comment>
    <comment ref="B16" authorId="0">
      <text>
        <r>
          <rPr>
            <b/>
            <sz val="8"/>
            <color indexed="81"/>
            <rFont val="Tahoma"/>
            <family val="2"/>
          </rPr>
          <t>jroldan:</t>
        </r>
        <r>
          <rPr>
            <sz val="8"/>
            <color indexed="81"/>
            <rFont val="Tahoma"/>
            <family val="2"/>
          </rPr>
          <t xml:space="preserve">
New
</t>
        </r>
        <r>
          <rPr>
            <b/>
            <sz val="8"/>
            <color indexed="81"/>
            <rFont val="Tahoma"/>
            <family val="2"/>
          </rPr>
          <t>Name</t>
        </r>
        <r>
          <rPr>
            <sz val="8"/>
            <color indexed="81"/>
            <rFont val="Tahoma"/>
            <family val="2"/>
          </rPr>
          <t xml:space="preserve"> *: D1 Deduction
</t>
        </r>
        <r>
          <rPr>
            <b/>
            <sz val="8"/>
            <color indexed="81"/>
            <rFont val="Tahoma"/>
            <family val="2"/>
          </rPr>
          <t>Description</t>
        </r>
        <r>
          <rPr>
            <sz val="8"/>
            <color indexed="81"/>
            <rFont val="Tahoma"/>
            <family val="2"/>
          </rPr>
          <t xml:space="preserve"> *: D1 Deduction
</t>
        </r>
        <r>
          <rPr>
            <b/>
            <sz val="8"/>
            <color indexed="81"/>
            <rFont val="Tahoma"/>
            <family val="2"/>
          </rPr>
          <t>Identifier:</t>
        </r>
        <r>
          <rPr>
            <sz val="8"/>
            <color indexed="81"/>
            <rFont val="Tahoma"/>
            <family val="2"/>
          </rPr>
          <t xml:space="preserve"> PO R99.9.9
</t>
        </r>
        <r>
          <rPr>
            <b/>
            <sz val="8"/>
            <color indexed="81"/>
            <rFont val="Tahoma"/>
            <family val="2"/>
          </rPr>
          <t>Projects</t>
        </r>
        <r>
          <rPr>
            <sz val="8"/>
            <color indexed="81"/>
            <rFont val="Tahoma"/>
            <family val="2"/>
          </rPr>
          <t xml:space="preserve"> *: Deductions
</t>
        </r>
        <r>
          <rPr>
            <b/>
            <sz val="8"/>
            <color indexed="81"/>
            <rFont val="Tahoma"/>
            <family val="2"/>
          </rPr>
          <t>Category</t>
        </r>
        <r>
          <rPr>
            <sz val="8"/>
            <color indexed="81"/>
            <rFont val="Tahoma"/>
            <family val="2"/>
          </rPr>
          <t xml:space="preserve"> *: EDI + Version 
</t>
        </r>
        <r>
          <rPr>
            <b/>
            <sz val="8"/>
            <color indexed="81"/>
            <rFont val="Tahoma"/>
            <family val="2"/>
          </rPr>
          <t>Penalty</t>
        </r>
        <r>
          <rPr>
            <sz val="8"/>
            <color indexed="81"/>
            <rFont val="Tahoma"/>
            <family val="2"/>
          </rPr>
          <t xml:space="preserve"> *: water
</t>
        </r>
        <r>
          <rPr>
            <b/>
            <sz val="8"/>
            <color indexed="81"/>
            <rFont val="Tahoma"/>
            <family val="2"/>
          </rPr>
          <t>Formula</t>
        </r>
        <r>
          <rPr>
            <sz val="8"/>
            <color indexed="81"/>
            <rFont val="Tahoma"/>
            <family val="2"/>
          </rPr>
          <t xml:space="preserve"> *: 10.25 + (10 * Adjustment) 
</t>
        </r>
        <r>
          <rPr>
            <b/>
            <sz val="8"/>
            <color indexed="81"/>
            <rFont val="Tahoma"/>
            <family val="2"/>
          </rPr>
          <t>One Deduction Per</t>
        </r>
        <r>
          <rPr>
            <sz val="8"/>
            <color indexed="81"/>
            <rFont val="Tahoma"/>
            <family val="2"/>
          </rPr>
          <t xml:space="preserve"> *: Document
</t>
        </r>
        <r>
          <rPr>
            <b/>
            <sz val="8"/>
            <color indexed="81"/>
            <rFont val="Tahoma"/>
            <family val="2"/>
          </rPr>
          <t>Key Type</t>
        </r>
        <r>
          <rPr>
            <sz val="8"/>
            <color indexed="81"/>
            <rFont val="Tahoma"/>
            <family val="2"/>
          </rPr>
          <t xml:space="preserve"> *: Key
</t>
        </r>
        <r>
          <rPr>
            <b/>
            <sz val="8"/>
            <color indexed="81"/>
            <rFont val="Tahoma"/>
            <family val="2"/>
          </rPr>
          <t>Key Label</t>
        </r>
        <r>
          <rPr>
            <sz val="8"/>
            <color indexed="81"/>
            <rFont val="Tahoma"/>
            <family val="2"/>
          </rPr>
          <t xml:space="preserve"> *: Key
</t>
        </r>
        <r>
          <rPr>
            <b/>
            <sz val="8"/>
            <color indexed="81"/>
            <rFont val="Tahoma"/>
            <family val="2"/>
          </rPr>
          <t>Item Key Specification</t>
        </r>
        <r>
          <rPr>
            <sz val="8"/>
            <color indexed="81"/>
            <rFont val="Tahoma"/>
            <family val="2"/>
          </rPr>
          <t xml:space="preserve"> :
</t>
        </r>
        <r>
          <rPr>
            <b/>
            <sz val="8"/>
            <color indexed="81"/>
            <rFont val="Tahoma"/>
            <family val="2"/>
          </rPr>
          <t>Key Xpath</t>
        </r>
        <r>
          <rPr>
            <sz val="8"/>
            <color indexed="81"/>
            <rFont val="Tahoma"/>
            <family val="2"/>
          </rPr>
          <t xml:space="preserve"> :
</t>
        </r>
        <r>
          <rPr>
            <b/>
            <sz val="8"/>
            <color indexed="81"/>
            <rFont val="Tahoma"/>
            <family val="2"/>
          </rPr>
          <t>Comment Xpath</t>
        </r>
        <r>
          <rPr>
            <sz val="8"/>
            <color indexed="81"/>
            <rFont val="Tahoma"/>
            <family val="2"/>
          </rPr>
          <t xml:space="preserve"> :
</t>
        </r>
        <r>
          <rPr>
            <b/>
            <sz val="8"/>
            <color indexed="81"/>
            <rFont val="Tahoma"/>
            <family val="2"/>
          </rPr>
          <t>Attachment Required</t>
        </r>
        <r>
          <rPr>
            <sz val="8"/>
            <color indexed="81"/>
            <rFont val="Tahoma"/>
            <family val="2"/>
          </rPr>
          <t xml:space="preserve"> *: No
</t>
        </r>
        <r>
          <rPr>
            <b/>
            <sz val="8"/>
            <color indexed="81"/>
            <rFont val="Tahoma"/>
            <family val="2"/>
          </rPr>
          <t xml:space="preserve">Workflow Definition </t>
        </r>
        <r>
          <rPr>
            <sz val="8"/>
            <color indexed="81"/>
            <rFont val="Tahoma"/>
            <family val="2"/>
          </rPr>
          <t xml:space="preserve">*: Deduction Field Decision
</t>
        </r>
        <r>
          <rPr>
            <b/>
            <sz val="8"/>
            <color indexed="81"/>
            <rFont val="Tahoma"/>
            <family val="2"/>
          </rPr>
          <t>Deduction Fields</t>
        </r>
        <r>
          <rPr>
            <sz val="8"/>
            <color indexed="81"/>
            <rFont val="Tahoma"/>
            <family val="2"/>
          </rPr>
          <t xml:space="preserve"> *: sku (Limited to Trading Partner with read &amp; write)
</t>
        </r>
        <r>
          <rPr>
            <b/>
            <sz val="8"/>
            <color indexed="81"/>
            <rFont val="Tahoma"/>
            <family val="2"/>
          </rPr>
          <t xml:space="preserve">New Deduction Policy </t>
        </r>
        <r>
          <rPr>
            <sz val="8"/>
            <color indexed="81"/>
            <rFont val="Tahoma"/>
            <family val="2"/>
          </rPr>
          <t xml:space="preserve">: No Restrictions
</t>
        </r>
        <r>
          <rPr>
            <b/>
            <sz val="8"/>
            <color indexed="81"/>
            <rFont val="Tahoma"/>
            <family val="2"/>
          </rPr>
          <t xml:space="preserve">New Deduction Roles </t>
        </r>
        <r>
          <rPr>
            <sz val="8"/>
            <color indexed="81"/>
            <rFont val="Tahoma"/>
            <family val="2"/>
          </rPr>
          <t xml:space="preserve">*: Trading Partner
</t>
        </r>
      </text>
    </comment>
    <comment ref="C16" authorId="0">
      <text>
        <r>
          <rPr>
            <b/>
            <sz val="8"/>
            <color indexed="81"/>
            <rFont val="Tahoma"/>
            <family val="2"/>
          </rPr>
          <t>jroldan:</t>
        </r>
        <r>
          <rPr>
            <sz val="8"/>
            <color indexed="81"/>
            <rFont val="Tahoma"/>
            <family val="2"/>
          </rPr>
          <t xml:space="preserve">
New
Name *: D1-D2 Deduction
Description *: D1-D2 Deduction
Identifier: ASN R99.9.9
Projects *: Deductions
Category *: EDI + Version 
Penalty *: bread and water
Formula *: 10.30 + (10 * OtherAdjustment) 
One Deduction Per *: Document Per Process
Key Type *: Key
Key Label *: D1
Item Key Specification : &lt;none&gt;
Key Xpath :
Comment Xpath :
Attachment Required *: No
Workflow Definition *: Add Comment
Deduction Fields *: sku (Limited to Trading Partner with read &amp; write)
New Deduction Policy : No Restrictions
New Deduction Roles *: Trading Partner
</t>
        </r>
      </text>
    </comment>
    <comment ref="B18" authorId="0">
      <text>
        <r>
          <rPr>
            <b/>
            <sz val="8"/>
            <color indexed="81"/>
            <rFont val="Tahoma"/>
            <family val="2"/>
          </rPr>
          <t>jroldan:</t>
        </r>
        <r>
          <rPr>
            <sz val="8"/>
            <color indexed="81"/>
            <rFont val="Tahoma"/>
            <family val="2"/>
          </rPr>
          <t xml:space="preserve">
Deduction Type *: D1 Deduction (PO R99.9)
Project: Deduction
Key *: Test D1 Deduction PO R99.9
Partner: partner 1Date Assessed *: &lt;Todays date&gt;
sku *: 12345678
Adjustment: 0.00 (change to 5.00)
Save
</t>
        </r>
      </text>
    </comment>
    <comment ref="E20" authorId="0">
      <text>
        <r>
          <rPr>
            <b/>
            <sz val="8"/>
            <color indexed="81"/>
            <rFont val="Tahoma"/>
            <family val="2"/>
          </rPr>
          <t>jroldan:</t>
        </r>
        <r>
          <rPr>
            <sz val="8"/>
            <color indexed="81"/>
            <rFont val="Tahoma"/>
            <family val="2"/>
          </rPr>
          <t xml:space="preserve">
Deductions &gt; Deductions</t>
        </r>
      </text>
    </comment>
  </commentList>
</comments>
</file>

<file path=xl/comments14.xml><?xml version="1.0" encoding="utf-8"?>
<comments xmlns="http://schemas.openxmlformats.org/spreadsheetml/2006/main">
  <authors>
    <author>jroldan</author>
  </authors>
  <commentList>
    <comment ref="B13" authorId="0">
      <text>
        <r>
          <rPr>
            <b/>
            <sz val="8"/>
            <color indexed="81"/>
            <rFont val="Tahoma"/>
            <family val="2"/>
          </rPr>
          <t>jroldan:</t>
        </r>
        <r>
          <rPr>
            <sz val="8"/>
            <color indexed="81"/>
            <rFont val="Tahoma"/>
            <family val="2"/>
          </rPr>
          <t xml:space="preserve">
C:\MyTestData\Release Test Doc data\Alert
Open DBundled.zip
Keep Keys the same for Bad1 &amp; Bad1-D2-1, Bad1-D2-2 (prefix 0050D Increment A#)
Keep date to a recent past due date on date &amp; DateTimeStamp
EXAMPLE:
D-bad-D1.xml 
&lt;d1&gt;
 &lt;key&gt;0050DA2-Bad1&lt;/key&gt;
 &lt;d2Key&gt;0050DA2-Bad1-D2-1&lt;/d2Key&gt;
 &lt;d2Key&gt;0050DA2-Bad1-D2-2&lt;/d2Key&gt;
 &lt;date&gt;2010-04-11Z&lt;/date&gt;
....
 &lt;DateTimeStamp&gt;2010-04-11Z&lt;/DateTimeStamp&gt;
D-bad-D2-1.xml 
&lt;d2&gt;
 &lt;key&gt;0050DA2-Bad1-D2-1&lt;/key&gt;
 &lt;date&gt;2010-04-10Z&lt;/date&gt;
....
       &lt;DateTimeStamp&gt;2010-04-10Z&lt;/DateTimeStamp&gt;
D-bad-D2-2.xml
&lt;d2&gt;
 &lt;key&gt;0050DA2-Bad1-D2-2&lt;/key&gt;
 &lt;date&gt;2010-04-09Z&lt;/date&gt;
....
        &lt;DateTimeStamp&gt;2010-04-09Z&lt;/DateTimeStamp&gt; </t>
        </r>
      </text>
    </comment>
  </commentList>
</comments>
</file>

<file path=xl/comments15.xml><?xml version="1.0" encoding="utf-8"?>
<comments xmlns="http://schemas.openxmlformats.org/spreadsheetml/2006/main">
  <authors>
    <author>.</author>
    <author>jroldan</author>
  </authors>
  <commentList>
    <comment ref="B13" authorId="0">
      <text>
        <r>
          <rPr>
            <b/>
            <sz val="8"/>
            <color indexed="81"/>
            <rFont val="Tahoma"/>
            <family val="2"/>
          </rPr>
          <t>.:</t>
        </r>
        <r>
          <rPr>
            <sz val="8"/>
            <color indexed="81"/>
            <rFont val="Tahoma"/>
            <family val="2"/>
          </rPr>
          <t xml:space="preserve">
Q: 34 Documents Available. Does it make a difference which one I select.
A: Yes
Use BI-3A4i2 Purchase Order Request x Series GLOBAL v1.0</t>
        </r>
      </text>
    </comment>
    <comment ref="B14" authorId="0">
      <text>
        <r>
          <rPr>
            <b/>
            <sz val="8"/>
            <color indexed="81"/>
            <rFont val="Tahoma"/>
            <family val="2"/>
          </rPr>
          <t>.:</t>
        </r>
        <r>
          <rPr>
            <sz val="8"/>
            <color indexed="81"/>
            <rFont val="Tahoma"/>
            <family val="2"/>
          </rPr>
          <t xml:space="preserve">
Q: Based on the previous steps which displays 34 files. Is the file being browsed for related to one of the 34 files?
A: Yes
Use Output_3A4_RN_(date_fixed).xml
RN=RosettaNet</t>
        </r>
      </text>
    </comment>
    <comment ref="C15" authorId="0">
      <text>
        <r>
          <rPr>
            <b/>
            <sz val="8"/>
            <color indexed="81"/>
            <rFont val="Tahoma"/>
            <family val="2"/>
          </rPr>
          <t>.:</t>
        </r>
        <r>
          <rPr>
            <sz val="8"/>
            <color indexed="81"/>
            <rFont val="Tahoma"/>
            <family val="2"/>
          </rPr>
          <t xml:space="preserve">
Take a note of the amount of validation errors. This value should not change</t>
        </r>
      </text>
    </comment>
    <comment ref="C16" authorId="0">
      <text>
        <r>
          <rPr>
            <b/>
            <sz val="8"/>
            <color indexed="81"/>
            <rFont val="Tahoma"/>
            <family val="2"/>
          </rPr>
          <t>.:</t>
        </r>
        <r>
          <rPr>
            <sz val="8"/>
            <color indexed="81"/>
            <rFont val="Tahoma"/>
            <family val="2"/>
          </rPr>
          <t xml:space="preserve">
Downloaded Documents - Contents &amp; Contents.xml are both the same. Document contes are both in xml format.</t>
        </r>
      </text>
    </comment>
    <comment ref="B17" authorId="0">
      <text>
        <r>
          <rPr>
            <b/>
            <sz val="8"/>
            <color indexed="81"/>
            <rFont val="Tahoma"/>
            <family val="2"/>
          </rPr>
          <t>.:</t>
        </r>
        <r>
          <rPr>
            <sz val="8"/>
            <color indexed="81"/>
            <rFont val="Tahoma"/>
            <family val="2"/>
          </rPr>
          <t xml:space="preserve">
Go to: Community Management&gt;Document:
</t>
        </r>
      </text>
    </comment>
    <comment ref="C17" authorId="0">
      <text>
        <r>
          <rPr>
            <b/>
            <sz val="8"/>
            <color indexed="81"/>
            <rFont val="Tahoma"/>
            <family val="2"/>
          </rPr>
          <t>.:</t>
        </r>
        <r>
          <rPr>
            <sz val="8"/>
            <color indexed="81"/>
            <rFont val="Tahoma"/>
            <family val="2"/>
          </rPr>
          <t xml:space="preserve">
A trading Partner should not be able 
to see the docs you just tested.</t>
        </r>
      </text>
    </comment>
    <comment ref="G17" authorId="1">
      <text>
        <r>
          <rPr>
            <b/>
            <sz val="8"/>
            <color indexed="81"/>
            <rFont val="Tahoma"/>
            <family val="2"/>
          </rPr>
          <t>jroldan:</t>
        </r>
        <r>
          <rPr>
            <sz val="8"/>
            <color indexed="81"/>
            <rFont val="Tahoma"/>
            <family val="2"/>
          </rPr>
          <t xml:space="preserve">
This test id to verify that an incorrect file cannot be used.</t>
        </r>
      </text>
    </comment>
    <comment ref="C20" authorId="0">
      <text>
        <r>
          <rPr>
            <b/>
            <sz val="8"/>
            <color indexed="81"/>
            <rFont val="Tahoma"/>
            <family val="2"/>
          </rPr>
          <t>.:</t>
        </r>
        <r>
          <rPr>
            <sz val="8"/>
            <color indexed="81"/>
            <rFont val="Tahoma"/>
            <family val="2"/>
          </rPr>
          <t xml:space="preserve">
A trading Partner should not be able 
to see the docs you just tested.</t>
        </r>
      </text>
    </comment>
    <comment ref="B21" authorId="0">
      <text>
        <r>
          <rPr>
            <b/>
            <sz val="8"/>
            <color indexed="81"/>
            <rFont val="Tahoma"/>
            <family val="2"/>
          </rPr>
          <t>.:</t>
        </r>
        <r>
          <rPr>
            <sz val="8"/>
            <color indexed="81"/>
            <rFont val="Tahoma"/>
            <family val="2"/>
          </rPr>
          <t xml:space="preserve">
X12 850-4010 Purchase Order(Lowes)</t>
        </r>
      </text>
    </comment>
    <comment ref="C22" authorId="0">
      <text>
        <r>
          <rPr>
            <b/>
            <sz val="8"/>
            <color indexed="81"/>
            <rFont val="Tahoma"/>
            <family val="2"/>
          </rPr>
          <t>.:</t>
        </r>
        <r>
          <rPr>
            <sz val="8"/>
            <color indexed="81"/>
            <rFont val="Tahoma"/>
            <family val="2"/>
          </rPr>
          <t xml:space="preserve">
Note the 7 Validation errors. This number should not change.</t>
        </r>
      </text>
    </comment>
    <comment ref="B25" authorId="0">
      <text>
        <r>
          <rPr>
            <b/>
            <sz val="8"/>
            <color indexed="81"/>
            <rFont val="Tahoma"/>
            <family val="2"/>
          </rPr>
          <t>.:</t>
        </r>
        <r>
          <rPr>
            <sz val="8"/>
            <color indexed="81"/>
            <rFont val="Tahoma"/>
            <family val="2"/>
          </rPr>
          <t xml:space="preserve">
Go to: Community Management&gt;Document:
</t>
        </r>
      </text>
    </comment>
    <comment ref="B30" authorId="0">
      <text>
        <r>
          <rPr>
            <b/>
            <sz val="8"/>
            <color indexed="81"/>
            <rFont val="Tahoma"/>
            <family val="2"/>
          </rPr>
          <t>.:</t>
        </r>
        <r>
          <rPr>
            <sz val="8"/>
            <color indexed="81"/>
            <rFont val="Tahoma"/>
            <family val="2"/>
          </rPr>
          <t xml:space="preserve">
Portal = HPUS-DEMO</t>
        </r>
      </text>
    </comment>
    <comment ref="C31" authorId="0">
      <text>
        <r>
          <rPr>
            <b/>
            <sz val="8"/>
            <color indexed="81"/>
            <rFont val="Tahoma"/>
            <family val="2"/>
          </rPr>
          <t>.:</t>
        </r>
        <r>
          <rPr>
            <sz val="8"/>
            <color indexed="81"/>
            <rFont val="Tahoma"/>
            <family val="2"/>
          </rPr>
          <t xml:space="preserve">
Use Editfacts folder 
File= IFTSTA-107-error1-Mylene.txt</t>
        </r>
      </text>
    </comment>
    <comment ref="C32" authorId="0">
      <text>
        <r>
          <rPr>
            <b/>
            <sz val="8"/>
            <color indexed="81"/>
            <rFont val="Tahoma"/>
            <family val="2"/>
          </rPr>
          <t>.:</t>
        </r>
        <r>
          <rPr>
            <sz val="8"/>
            <color indexed="81"/>
            <rFont val="Tahoma"/>
            <family val="2"/>
          </rPr>
          <t xml:space="preserve">
Note the 1 parsing &amp; 10 Validation Errors</t>
        </r>
      </text>
    </comment>
  </commentList>
</comments>
</file>

<file path=xl/comments16.xml><?xml version="1.0" encoding="utf-8"?>
<comments xmlns="http://schemas.openxmlformats.org/spreadsheetml/2006/main">
  <authors>
    <author>jroldan</author>
  </authors>
  <commentList>
    <comment ref="A10" authorId="0">
      <text>
        <r>
          <rPr>
            <b/>
            <sz val="8"/>
            <color indexed="81"/>
            <rFont val="Tahoma"/>
            <family val="2"/>
          </rPr>
          <t>jroldan:</t>
        </r>
        <r>
          <rPr>
            <sz val="8"/>
            <color indexed="81"/>
            <rFont val="Tahoma"/>
            <family val="2"/>
          </rPr>
          <t xml:space="preserve">
1_R17_7BulkUploadFlatFile.csv     001,002 Create (Create Multiple Users)
2_CR TP blank.csv     003     Create (externalidentifier1)+(customfield_foo_value1(v1))
3_CR TP with custom fields.csv   004     Create (customfield_foo_value1(val1))+(customfield_bar_value2(val2))
4_New TPf.csv     005     Create (status(Active))+(externalIdentifierQual1(eidQ1))+(externalIdentifierValue1)+(externalIdentifierType1(DUNS))
5_tradingPartnerupdate ID.csv   006     Create (status(active))+(boardingGroupProject(Onboarding Project))
6_UPD TP blank.csv    007     Create (customfield_boo_value5(val1))
7_Create TP with custom fields for UPD.csv 008     Create (customfield_bar_value4())+(customfield_boo_value5())+(customfield_RR_val2(Val2))
7a_UPD TP with custom fields.csv  008     Update (customfield_bar_value4())+(customfield_boo_value5())+(customfield_RR_val2(Val5))
8_Create TP with DD custom fields for UPD.csv 009     Create (customField_DD_DDF(Val2))+(customField_lower_low(val11))
8a_UPD TP with DD custom fields.csv  009     Update (customField_DD_DDF(Val5))+(customField_lower_low(Val14))</t>
        </r>
      </text>
    </comment>
    <comment ref="B35" authorId="0">
      <text>
        <r>
          <rPr>
            <b/>
            <sz val="8"/>
            <color indexed="81"/>
            <rFont val="Tahoma"/>
            <family val="2"/>
          </rPr>
          <t>jroldan:</t>
        </r>
        <r>
          <rPr>
            <sz val="8"/>
            <color indexed="81"/>
            <rFont val="Tahoma"/>
            <family val="2"/>
          </rPr>
          <t xml:space="preserve">
scenarios I can think of...
1. load an existing cf...make sure it doesn't erase all other fields.
2. load an existing cf...make sure it doesn't create a new same-name field
3. load an existing with a blank value and make sure it keeps the existing value
4. load a value that does not exist in the cf drop down to see what it does...does it add it to 
the drop down, does it reject it, etc.
</t>
        </r>
      </text>
    </comment>
    <comment ref="B38" authorId="0">
      <text>
        <r>
          <rPr>
            <b/>
            <sz val="8"/>
            <color indexed="81"/>
            <rFont val="Tahoma"/>
            <family val="2"/>
          </rPr>
          <t>jroldan:</t>
        </r>
        <r>
          <rPr>
            <sz val="8"/>
            <color indexed="81"/>
            <rFont val="Tahoma"/>
            <family val="2"/>
          </rPr>
          <t xml:space="preserve">
This should create an org with field groups foo and bar. 
 Foo should have one field called value1.  
bar should have one field value2
</t>
        </r>
      </text>
    </comment>
    <comment ref="B39" authorId="0">
      <text>
        <r>
          <rPr>
            <b/>
            <sz val="8"/>
            <color indexed="81"/>
            <rFont val="Tahoma"/>
            <family val="2"/>
          </rPr>
          <t>jroldan:</t>
        </r>
        <r>
          <rPr>
            <sz val="8"/>
            <color indexed="81"/>
            <rFont val="Tahoma"/>
            <family val="2"/>
          </rPr>
          <t xml:space="preserve">
Add a trading partner with a trading ID: 
Type =  DUNS
Identifier = Varies
Status = Active</t>
        </r>
      </text>
    </comment>
    <comment ref="B41" authorId="0">
      <text>
        <r>
          <rPr>
            <b/>
            <sz val="8"/>
            <color indexed="81"/>
            <rFont val="Tahoma"/>
            <family val="2"/>
          </rPr>
          <t>jroldan:</t>
        </r>
        <r>
          <rPr>
            <sz val="8"/>
            <color indexed="81"/>
            <rFont val="Tahoma"/>
            <family val="2"/>
          </rPr>
          <t xml:space="preserve">
Full Trading partner user with contact information including status with lower case. Boarding group info added but not sure why since it does not apply.
I added a role to the Update. This should not work since the role acces is updated with a user profile not a trading partner.</t>
        </r>
      </text>
    </comment>
    <comment ref="B43" authorId="0">
      <text>
        <r>
          <rPr>
            <b/>
            <sz val="8"/>
            <color indexed="81"/>
            <rFont val="Tahoma"/>
            <family val="2"/>
          </rPr>
          <t>jroldan:</t>
        </r>
        <r>
          <rPr>
            <sz val="8"/>
            <color indexed="81"/>
            <rFont val="Tahoma"/>
            <family val="2"/>
          </rPr>
          <t xml:space="preserve">
Add a  field Group named boo with a field named value5 and a value of val1 (This Boo group already has another field called Value1 that has a blank value). Verify that adding the Value5 didn't change the Value1.</t>
        </r>
      </text>
    </comment>
    <comment ref="B44" authorId="0">
      <text>
        <r>
          <rPr>
            <b/>
            <sz val="8"/>
            <color indexed="81"/>
            <rFont val="Tahoma"/>
            <family val="2"/>
          </rPr>
          <t>jroldan:</t>
        </r>
        <r>
          <rPr>
            <sz val="8"/>
            <color indexed="81"/>
            <rFont val="Tahoma"/>
            <family val="2"/>
          </rPr>
          <t xml:space="preserve">
Add a custom field called RR with a value of 2. The custom field bar &amp; boo are left blank and should not change values. Open the previous Trading Partner created with (6_create TP blank.csv) and verify that the value for boo did not change.</t>
        </r>
      </text>
    </comment>
    <comment ref="B45" authorId="0">
      <text>
        <r>
          <rPr>
            <b/>
            <sz val="8"/>
            <color indexed="81"/>
            <rFont val="Tahoma"/>
            <family val="2"/>
          </rPr>
          <t>jroldan:</t>
        </r>
        <r>
          <rPr>
            <sz val="8"/>
            <color indexed="81"/>
            <rFont val="Tahoma"/>
            <family val="2"/>
          </rPr>
          <t xml:space="preserve">
Updated the custom Group field  RR with a Field value named val2 with a value of  Val5. The custom field bar &amp; boo are left blank and should not change values. The previous Field named Val2 had a value of val2 this should now be updated to the value of val5. Verify that the previous XJ007 boo group still has:
value1 = &lt;blank&gt;
value5 = val1</t>
        </r>
      </text>
    </comment>
    <comment ref="B46" authorId="0">
      <text>
        <r>
          <rPr>
            <b/>
            <sz val="8"/>
            <color indexed="81"/>
            <rFont val="Tahoma"/>
            <family val="2"/>
          </rPr>
          <t xml:space="preserve">jroldan: XJ009
This adds two field groups and each group has one field
</t>
        </r>
        <r>
          <rPr>
            <sz val="8"/>
            <color indexed="81"/>
            <rFont val="Tahoma"/>
            <family val="2"/>
          </rPr>
          <t xml:space="preserve">The first group is called lower which has one field called low with a text value of val11 
The Second group is called DD which has one field called DDF with a text value of val2 </t>
        </r>
        <r>
          <rPr>
            <sz val="8"/>
            <color indexed="81"/>
            <rFont val="Tahoma"/>
            <family val="2"/>
          </rPr>
          <t xml:space="preserve">
Note*  lower case on both text values.</t>
        </r>
      </text>
    </comment>
    <comment ref="B47" authorId="0">
      <text>
        <r>
          <rPr>
            <b/>
            <sz val="8"/>
            <color indexed="81"/>
            <rFont val="Tahoma"/>
            <family val="2"/>
          </rPr>
          <t>jroldan: XJ009</t>
        </r>
        <r>
          <rPr>
            <sz val="8"/>
            <color indexed="81"/>
            <rFont val="Tahoma"/>
            <family val="2"/>
          </rPr>
          <t xml:space="preserve">
Update the custom field called DD with a value of Val5 (Note the upper case)
Update the custom field called lower with a value of val14 (Note the lower case remains the same).</t>
        </r>
      </text>
    </comment>
    <comment ref="A48" authorId="0">
      <text>
        <r>
          <rPr>
            <b/>
            <sz val="8"/>
            <color indexed="81"/>
            <rFont val="Tahoma"/>
            <family val="2"/>
          </rPr>
          <t>jroldan:</t>
        </r>
        <r>
          <rPr>
            <sz val="8"/>
            <color indexed="81"/>
            <rFont val="Tahoma"/>
            <family val="2"/>
          </rPr>
          <t xml:space="preserve">
type,status,foreignId,name,externalIdentifierValue,externalIdentifierQUAL,Address1,Address2,City,State,PostalCode,country,primaryContactFirstName,primaryContactLastName,phone,email,primaryContactUserName,primaryContactEmail,primaryContactPhone,externalIdentifierTYPE,externalIdentifierENV
CREATE,ACTIVE,73407:SPORTS,3RD STAGE INC./ACTIVE:THIRD_STAGE_INC_ACTIVE_73407,3232332444,12,1183 East 32nd Street, ,Los Angeles,CA,90011,USA,Daniel,Setareh,323-233-2444x0,danielsetareh@yahoo.com,PrimaryContactA1011,danielsetareh@yahoo.com,323-233-2444x0,DUNS,production</t>
        </r>
      </text>
    </comment>
    <comment ref="B48" authorId="0">
      <text>
        <r>
          <rPr>
            <b/>
            <sz val="8"/>
            <color indexed="81"/>
            <rFont val="Tahoma"/>
            <family val="2"/>
          </rPr>
          <t>jroldan: DE2870</t>
        </r>
        <r>
          <rPr>
            <sz val="8"/>
            <color indexed="81"/>
            <rFont val="Tahoma"/>
            <family val="2"/>
          </rPr>
          <t xml:space="preserve">
Test added to add a second CustomerID to the current data. Previous version caused an NPE when you tried to save more customerIds than you had tradingIDs 
The Customer ID field has two foreign ID's (XJ010_73407 &amp; Sports). The next test will Add two more  customer ID's (XJ010_73407 &amp; Sports2). Note: Same name can be used again.</t>
        </r>
      </text>
    </comment>
    <comment ref="A49" authorId="0">
      <text>
        <r>
          <rPr>
            <b/>
            <sz val="8"/>
            <color indexed="81"/>
            <rFont val="Tahoma"/>
            <family val="2"/>
          </rPr>
          <t>jroldan:</t>
        </r>
        <r>
          <rPr>
            <sz val="8"/>
            <color indexed="81"/>
            <rFont val="Tahoma"/>
            <family val="2"/>
          </rPr>
          <t xml:space="preserve">
type,      status,   foreignId,             name,                                                                                           </t>
        </r>
        <r>
          <rPr>
            <b/>
            <sz val="8"/>
            <color indexed="81"/>
            <rFont val="Tahoma"/>
            <family val="2"/>
          </rPr>
          <t>externalIdentifierValue</t>
        </r>
        <r>
          <rPr>
            <sz val="8"/>
            <color indexed="81"/>
            <rFont val="Tahoma"/>
            <family val="2"/>
          </rPr>
          <t xml:space="preserve">,   </t>
        </r>
        <r>
          <rPr>
            <b/>
            <sz val="8"/>
            <color indexed="81"/>
            <rFont val="Tahoma"/>
            <family val="2"/>
          </rPr>
          <t>externalIdentifierTYPE</t>
        </r>
        <r>
          <rPr>
            <sz val="8"/>
            <color indexed="81"/>
            <rFont val="Tahoma"/>
            <family val="2"/>
          </rPr>
          <t xml:space="preserve">
</t>
        </r>
        <r>
          <rPr>
            <sz val="8"/>
            <color indexed="10"/>
            <rFont val="Tahoma"/>
            <family val="2"/>
          </rPr>
          <t>UPDATE</t>
        </r>
        <r>
          <rPr>
            <sz val="8"/>
            <color indexed="81"/>
            <rFont val="Tahoma"/>
            <family val="2"/>
          </rPr>
          <t xml:space="preserve">,ACTIVE, 73407:SPORTS,   3RD STAGE INC./ACTIVE:THIRD_STAGE_INC_ACTIVE_73407,  </t>
        </r>
        <r>
          <rPr>
            <sz val="8"/>
            <color indexed="10"/>
            <rFont val="Tahoma"/>
            <family val="2"/>
          </rPr>
          <t>73407:SPORTS2</t>
        </r>
        <r>
          <rPr>
            <sz val="8"/>
            <color indexed="81"/>
            <rFont val="Tahoma"/>
            <family val="2"/>
          </rPr>
          <t xml:space="preserve">,                     </t>
        </r>
        <r>
          <rPr>
            <sz val="8"/>
            <color indexed="10"/>
            <rFont val="Tahoma"/>
            <family val="2"/>
          </rPr>
          <t>FOREIGN</t>
        </r>
      </text>
    </comment>
    <comment ref="B49" authorId="0">
      <text>
        <r>
          <rPr>
            <b/>
            <sz val="8"/>
            <color indexed="81"/>
            <rFont val="Tahoma"/>
            <family val="2"/>
          </rPr>
          <t xml:space="preserve">jroldan:
</t>
        </r>
        <r>
          <rPr>
            <sz val="8"/>
            <color indexed="81"/>
            <rFont val="Tahoma"/>
            <family val="2"/>
          </rPr>
          <t>The Customer ID field has two foreign ID's (XJ010_73407 &amp; Sports). The  test will Add two more  customer ID's (XJ010_73407 &amp; Sports2). Note: Same name can be used again.</t>
        </r>
      </text>
    </comment>
  </commentList>
</comments>
</file>

<file path=xl/comments2.xml><?xml version="1.0" encoding="utf-8"?>
<comments xmlns="http://schemas.openxmlformats.org/spreadsheetml/2006/main">
  <authors>
    <author>jroldan</author>
  </authors>
  <commentList>
    <comment ref="C7" authorId="0">
      <text>
        <r>
          <rPr>
            <b/>
            <sz val="8"/>
            <color indexed="81"/>
            <rFont val="Tahoma"/>
            <family val="2"/>
          </rPr>
          <t>jroldan:</t>
        </r>
        <r>
          <rPr>
            <sz val="8"/>
            <color indexed="81"/>
            <rFont val="Tahoma"/>
            <family val="2"/>
          </rPr>
          <t xml:space="preserve">
</t>
        </r>
      </text>
    </comment>
    <comment ref="B8" authorId="0">
      <text>
        <r>
          <rPr>
            <b/>
            <sz val="8"/>
            <color indexed="81"/>
            <rFont val="Tahoma"/>
            <family val="2"/>
          </rPr>
          <t>jroldan:</t>
        </r>
        <r>
          <rPr>
            <sz val="8"/>
            <color indexed="81"/>
            <rFont val="Tahoma"/>
            <family val="2"/>
          </rPr>
          <t xml:space="preserve">
For Past Due Testing Only!</t>
        </r>
      </text>
    </comment>
    <comment ref="B11" authorId="0">
      <text>
        <r>
          <rPr>
            <b/>
            <sz val="8"/>
            <color indexed="81"/>
            <rFont val="Tahoma"/>
            <family val="2"/>
          </rPr>
          <t>jroldan:</t>
        </r>
        <r>
          <rPr>
            <sz val="8"/>
            <color indexed="81"/>
            <rFont val="Tahoma"/>
            <family val="2"/>
          </rPr>
          <t xml:space="preserve">
Added 
1)
Analysis: Last 4 Quarters
Summary by: Partner 
Display By: Amount
2)
Analysis: Last 4 Quarters
Summary by: Definition
Display By: Amount
3)
Analysis: Last 6 Month
Summary by: Definition
Display By: Amount
4)
Analysis: Last 4 Quarters
Summary by: Partner
Display By: Count
Analysis: Last 4 Quarters
Summary by: Definition
Display By: Amount</t>
        </r>
      </text>
    </comment>
    <comment ref="B21" authorId="0">
      <text>
        <r>
          <rPr>
            <b/>
            <sz val="8"/>
            <color indexed="81"/>
            <rFont val="Tahoma"/>
            <family val="2"/>
          </rPr>
          <t>jroldan:</t>
        </r>
        <r>
          <rPr>
            <sz val="8"/>
            <color indexed="81"/>
            <rFont val="Tahoma"/>
            <family val="2"/>
          </rPr>
          <t xml:space="preserve">
For Bulk Upload Only!</t>
        </r>
      </text>
    </comment>
    <comment ref="C21" authorId="0">
      <text>
        <r>
          <rPr>
            <b/>
            <sz val="8"/>
            <color indexed="81"/>
            <rFont val="Tahoma"/>
            <family val="2"/>
          </rPr>
          <t>jroldan:</t>
        </r>
        <r>
          <rPr>
            <sz val="8"/>
            <color indexed="81"/>
            <rFont val="Tahoma"/>
            <family val="2"/>
          </rPr>
          <t xml:space="preserve">
Has 590 Users Generated by a manual bulk upload.</t>
        </r>
      </text>
    </comment>
    <comment ref="D21" authorId="0">
      <text>
        <r>
          <rPr>
            <b/>
            <sz val="8"/>
            <color indexed="81"/>
            <rFont val="Tahoma"/>
            <family val="2"/>
          </rPr>
          <t>jroldan:</t>
        </r>
        <r>
          <rPr>
            <sz val="8"/>
            <color indexed="81"/>
            <rFont val="Tahoma"/>
            <family val="2"/>
          </rPr>
          <t xml:space="preserve">
Added Over 10,000 trading partner users through bulk upload.</t>
        </r>
      </text>
    </comment>
    <comment ref="C22" authorId="0">
      <text>
        <r>
          <rPr>
            <b/>
            <sz val="8"/>
            <color indexed="81"/>
            <rFont val="Tahoma"/>
            <family val="2"/>
          </rPr>
          <t>jroldan:</t>
        </r>
        <r>
          <rPr>
            <sz val="8"/>
            <color indexed="81"/>
            <rFont val="Tahoma"/>
            <family val="2"/>
          </rPr>
          <t xml:space="preserve">
Adding Custom Generated Users with each sprint test.</t>
        </r>
      </text>
    </comment>
    <comment ref="B24" authorId="0">
      <text>
        <r>
          <rPr>
            <b/>
            <sz val="8"/>
            <color indexed="81"/>
            <rFont val="Tahoma"/>
            <family val="2"/>
          </rPr>
          <t>jroldan:</t>
        </r>
        <r>
          <rPr>
            <sz val="8"/>
            <color indexed="81"/>
            <rFont val="Tahoma"/>
            <family val="2"/>
          </rPr>
          <t xml:space="preserve">
Deduction Testing Only!
Added 
1)
Analysis: Last 4 Quarters
Summary by: Partner 
Display By: Amount
2)
Analysis: Last 4 Quarters
Summary by: Definition
Display By: Amount
3)
Analysis: Last 6 Month
Summary by: Definition
Display By: Amount
4)
Analysis: Last 4 Quarters
Summary by: Partner
Display By: Count
Analysis: Last 4 Quarters
Summary by: Definition
Display By: Amount</t>
        </r>
      </text>
    </comment>
    <comment ref="C24" authorId="0">
      <text>
        <r>
          <rPr>
            <b/>
            <sz val="8"/>
            <color indexed="81"/>
            <rFont val="Tahoma"/>
            <family val="2"/>
          </rPr>
          <t>jroldan:</t>
        </r>
        <r>
          <rPr>
            <sz val="8"/>
            <color indexed="81"/>
            <rFont val="Tahoma"/>
            <family val="2"/>
          </rPr>
          <t xml:space="preserve">
Login in as root user shows a different chart than logging in with the portal extension</t>
        </r>
      </text>
    </comment>
    <comment ref="D24" authorId="0">
      <text>
        <r>
          <rPr>
            <b/>
            <sz val="8"/>
            <color indexed="81"/>
            <rFont val="Tahoma"/>
            <family val="2"/>
          </rPr>
          <t>jroldan:</t>
        </r>
        <r>
          <rPr>
            <sz val="8"/>
            <color indexed="81"/>
            <rFont val="Tahoma"/>
            <family val="2"/>
          </rPr>
          <t xml:space="preserve">
Trading Partner Should not see the charts.</t>
        </r>
      </text>
    </comment>
    <comment ref="C25" authorId="0">
      <text>
        <r>
          <rPr>
            <b/>
            <sz val="8"/>
            <color indexed="81"/>
            <rFont val="Tahoma"/>
            <family val="2"/>
          </rPr>
          <t>jroldan:</t>
        </r>
        <r>
          <rPr>
            <sz val="8"/>
            <color indexed="81"/>
            <rFont val="Tahoma"/>
            <family val="2"/>
          </rPr>
          <t xml:space="preserve">
Hide Descriptions: On
Disable name sort: On
Time Zone: [GMT-06:00]CST - Austin, Chicago
Inactivity Timeout: 2 hour
Language &lt;none&gt;</t>
        </r>
      </text>
    </comment>
    <comment ref="C27" authorId="0">
      <text>
        <r>
          <rPr>
            <b/>
            <sz val="8"/>
            <color indexed="81"/>
            <rFont val="Tahoma"/>
            <family val="2"/>
          </rPr>
          <t>jroldan:</t>
        </r>
        <r>
          <rPr>
            <sz val="8"/>
            <color indexed="81"/>
            <rFont val="Tahoma"/>
            <family val="2"/>
          </rPr>
          <t xml:space="preserve">
User: HC
Portal: Jerry Impersonate Roles
Current Settings:
Home &gt; User Profile
Time Zone: [GMT-06:00] CST - Austin, Chicago
Inactivity Timeout: 1 Hour
Preferred Language: English
Home &gt; Tasks
Name, Project, Partner
User: HC
Portal: Jerry Password Test
Current Settings:
Home &gt; User Profile
Time Zone: [GMT-06:00] CST - Mexico City
Inactivity Timeout: 30 Mins
Preferred Language: English
Home &gt; Tasks
Name, Project, Partner, Status, Created
Verify the settings don't change with each build.
</t>
        </r>
      </text>
    </comment>
    <comment ref="C30" authorId="0">
      <text>
        <r>
          <rPr>
            <b/>
            <sz val="8"/>
            <color indexed="81"/>
            <rFont val="Tahoma"/>
            <family val="2"/>
          </rPr>
          <t>jroldan:</t>
        </r>
        <r>
          <rPr>
            <sz val="8"/>
            <color indexed="81"/>
            <rFont val="Tahoma"/>
            <family val="2"/>
          </rPr>
          <t xml:space="preserve">
Time Zone: [GMT-06:00]CST - Austin, Chicago
Inactivity Timeout: 1 hour
Language &lt;none&gt;</t>
        </r>
      </text>
    </comment>
    <comment ref="D30" authorId="0">
      <text>
        <r>
          <rPr>
            <b/>
            <sz val="8"/>
            <color indexed="81"/>
            <rFont val="Tahoma"/>
            <family val="2"/>
          </rPr>
          <t>jroldan: JerryTP2</t>
        </r>
        <r>
          <rPr>
            <sz val="8"/>
            <color indexed="81"/>
            <rFont val="Tahoma"/>
            <family val="2"/>
          </rPr>
          <t xml:space="preserve">
Time Zone: [GMT-06:00]CST - Austin, Chicago
Inactivity Timeout: 1 hour
Language &lt;none&gt;</t>
        </r>
      </text>
    </comment>
    <comment ref="D33" authorId="0">
      <text>
        <r>
          <rPr>
            <b/>
            <sz val="8"/>
            <color indexed="81"/>
            <rFont val="Tahoma"/>
            <family val="2"/>
          </rPr>
          <t>jroldan:</t>
        </r>
        <r>
          <rPr>
            <sz val="8"/>
            <color indexed="81"/>
            <rFont val="Tahoma"/>
            <family val="2"/>
          </rPr>
          <t xml:space="preserve">
</t>
        </r>
        <r>
          <rPr>
            <b/>
            <sz val="8"/>
            <color indexed="81"/>
            <rFont val="Tahoma"/>
            <family val="2"/>
          </rPr>
          <t xml:space="preserve">Workflow Definitions
</t>
        </r>
        <r>
          <rPr>
            <sz val="8"/>
            <color indexed="81"/>
            <rFont val="Tahoma"/>
            <family val="2"/>
          </rPr>
          <t>My Definition
Test
Workflow Test</t>
        </r>
      </text>
    </comment>
    <comment ref="B34" authorId="0">
      <text>
        <r>
          <rPr>
            <b/>
            <sz val="8"/>
            <color indexed="81"/>
            <rFont val="Tahoma"/>
            <family val="2"/>
          </rPr>
          <t>jroldan:</t>
        </r>
        <r>
          <rPr>
            <sz val="8"/>
            <color indexed="81"/>
            <rFont val="Tahoma"/>
            <family val="2"/>
          </rPr>
          <t xml:space="preserve">
Deduction</t>
        </r>
      </text>
    </comment>
    <comment ref="D34" authorId="0">
      <text>
        <r>
          <rPr>
            <b/>
            <sz val="8"/>
            <color indexed="81"/>
            <rFont val="Tahoma"/>
            <family val="2"/>
          </rPr>
          <t>jroldan:</t>
        </r>
        <r>
          <rPr>
            <sz val="8"/>
            <color indexed="81"/>
            <rFont val="Tahoma"/>
            <family val="2"/>
          </rPr>
          <t xml:space="preserve">
Added:
johndoe_user
janedoe_tp</t>
        </r>
      </text>
    </comment>
    <comment ref="B35" authorId="0">
      <text>
        <r>
          <rPr>
            <b/>
            <sz val="8"/>
            <color indexed="81"/>
            <rFont val="Tahoma"/>
            <family val="2"/>
          </rPr>
          <t>jroldan:</t>
        </r>
        <r>
          <rPr>
            <sz val="8"/>
            <color indexed="81"/>
            <rFont val="Tahoma"/>
            <family val="2"/>
          </rPr>
          <t xml:space="preserve">
Test Deductions</t>
        </r>
      </text>
    </comment>
  </commentList>
</comments>
</file>

<file path=xl/comments3.xml><?xml version="1.0" encoding="utf-8"?>
<comments xmlns="http://schemas.openxmlformats.org/spreadsheetml/2006/main">
  <authors>
    <author>jroldan</author>
  </authors>
  <commentList>
    <comment ref="B13" authorId="0">
      <text>
        <r>
          <rPr>
            <b/>
            <sz val="8"/>
            <color indexed="81"/>
            <rFont val="Tahoma"/>
            <charset val="1"/>
          </rPr>
          <t>jroldan:</t>
        </r>
        <r>
          <rPr>
            <sz val="8"/>
            <color indexed="81"/>
            <rFont val="Tahoma"/>
            <charset val="1"/>
          </rPr>
          <t xml:space="preserve">
Portal: Jerry Deduction 2
Org User: EP(Sys Admin Global Oct2009)
Project: Deduction</t>
        </r>
      </text>
    </comment>
    <comment ref="B22" authorId="0">
      <text>
        <r>
          <rPr>
            <b/>
            <sz val="8"/>
            <color indexed="81"/>
            <rFont val="Tahoma"/>
            <charset val="1"/>
          </rPr>
          <t>jroldan:</t>
        </r>
        <r>
          <rPr>
            <sz val="8"/>
            <color indexed="81"/>
            <rFont val="Tahoma"/>
            <charset val="1"/>
          </rPr>
          <t xml:space="preserve">
Portal: Jerry Deduction 2
Trading Partner User: LP5(Deduction Read Permission Only)
Project: Deduction
My Tasks(3)</t>
        </r>
      </text>
    </comment>
  </commentList>
</comments>
</file>

<file path=xl/comments4.xml><?xml version="1.0" encoding="utf-8"?>
<comments xmlns="http://schemas.openxmlformats.org/spreadsheetml/2006/main">
  <authors>
    <author>jroldan</author>
  </authors>
  <commentList>
    <comment ref="B1" authorId="0">
      <text>
        <r>
          <rPr>
            <b/>
            <sz val="8"/>
            <color indexed="81"/>
            <rFont val="Tahoma"/>
            <family val="2"/>
          </rPr>
          <t>jroldan:
Process Specification</t>
        </r>
        <r>
          <rPr>
            <sz val="8"/>
            <color indexed="81"/>
            <rFont val="Tahoma"/>
            <family val="2"/>
          </rPr>
          <t xml:space="preserve">
A process specification consists of cross-document validation rules that apply to sets of related documents, and rules that apply to how to correlate related documents. Host organizations assign to a trading partner one or more process specifications that apply to the trading partner. Each process specification typically consists of multiple individual test case specifications that the trading partner tests against. 
To add, delete, or edit a process specification, use the Designer module, Process Specifications component. 
</t>
        </r>
        <r>
          <rPr>
            <b/>
            <sz val="8"/>
            <color indexed="81"/>
            <rFont val="Tahoma"/>
            <family val="2"/>
          </rPr>
          <t xml:space="preserve">Document Specification </t>
        </r>
        <r>
          <rPr>
            <sz val="8"/>
            <color indexed="81"/>
            <rFont val="Tahoma"/>
            <family val="2"/>
          </rPr>
          <t xml:space="preserve">
Contains information about the structure and business rules of a document that a host organization exchanges with its trading partners, such as an X12 purchase order. It provides a framework by which document data can be organized. For example, in an ANSI-ASC X12 850 document, the document specification determines the location of the sender and receiver ID information and their valid values. 
</t>
        </r>
      </text>
    </comment>
  </commentList>
</comments>
</file>

<file path=xl/comments5.xml><?xml version="1.0" encoding="utf-8"?>
<comments xmlns="http://schemas.openxmlformats.org/spreadsheetml/2006/main">
  <authors>
    <author>jroldan</author>
  </authors>
  <commentList>
    <comment ref="C6" authorId="0">
      <text>
        <r>
          <rPr>
            <b/>
            <sz val="8"/>
            <color indexed="81"/>
            <rFont val="Tahoma"/>
            <family val="2"/>
          </rPr>
          <t>jroldan:</t>
        </r>
        <r>
          <rPr>
            <sz val="8"/>
            <color indexed="81"/>
            <rFont val="Tahoma"/>
            <family val="2"/>
          </rPr>
          <t xml:space="preserve">
</t>
        </r>
        <r>
          <rPr>
            <b/>
            <u/>
            <sz val="8"/>
            <color indexed="81"/>
            <rFont val="Tahoma"/>
            <family val="2"/>
          </rPr>
          <t>Org Users:</t>
        </r>
        <r>
          <rPr>
            <sz val="8"/>
            <color indexed="81"/>
            <rFont val="Tahoma"/>
            <family val="2"/>
          </rPr>
          <t xml:space="preserve">
Bill Clinton {BC} "Trading Partner" Role
Bob Hope {BH} "System Administrator" Role
J R (JRTestAdmin} "System Administrator" Role
Jack Tripper {JT}" Production Only" Role
Jane Doe {JD} "Trading Partner Oct2009 Globa" Rolel
</t>
        </r>
        <r>
          <rPr>
            <b/>
            <u/>
            <sz val="8"/>
            <color indexed="81"/>
            <rFont val="Tahoma"/>
            <family val="2"/>
          </rPr>
          <t xml:space="preserve">
Partner 1 Trading Partner Users:</t>
        </r>
        <r>
          <rPr>
            <sz val="8"/>
            <color indexed="81"/>
            <rFont val="Tahoma"/>
            <family val="2"/>
          </rPr>
          <t xml:space="preserve">
Bart Simpson {BS} "Trading Partner" Role
Jill Doe {JillDoe_TPUser} "Trading Partner" Role
John Doe {JohnDoe} "Production Only" Role
</t>
        </r>
        <r>
          <rPr>
            <b/>
            <sz val="8"/>
            <color indexed="81"/>
            <rFont val="Tahoma"/>
            <family val="2"/>
          </rPr>
          <t>Partner 1 Primary Contact:</t>
        </r>
        <r>
          <rPr>
            <sz val="8"/>
            <color indexed="81"/>
            <rFont val="Tahoma"/>
            <family val="2"/>
          </rPr>
          <t xml:space="preserve">
Jill Doe
</t>
        </r>
      </text>
    </comment>
  </commentList>
</comments>
</file>

<file path=xl/comments6.xml><?xml version="1.0" encoding="utf-8"?>
<comments xmlns="http://schemas.openxmlformats.org/spreadsheetml/2006/main">
  <authors>
    <author>jroldan</author>
  </authors>
  <commentList>
    <comment ref="B1" authorId="0">
      <text>
        <r>
          <rPr>
            <b/>
            <sz val="8"/>
            <color indexed="81"/>
            <rFont val="Tahoma"/>
            <family val="2"/>
          </rPr>
          <t xml:space="preserve">jroldan:
AI sends the alert email when, during document validation, a document or process meets the criteria you define in the email configuration. </t>
        </r>
        <r>
          <rPr>
            <sz val="8"/>
            <color indexed="81"/>
            <rFont val="Tahoma"/>
            <family val="2"/>
          </rPr>
          <t xml:space="preserve">
An alert email template must be available so you can select it as part of this procedure. In addition, to activate the alert email, the Send Alerts checkbox must be selected in the data set associated with the project by using Administration &gt; Data Sets. 
In Name, type the name of the alert email configuration.
In Project, click Choose to select the project to which the configuration applies.
In Specification Type, select the type of configuration you want to create: 
Document-If you want AI to send emails to recipients when it receives a document or message that meets the criteria in this email configuration. 
Process-If you want AI to send emails to recipients when it completes a process that meets the criteria in this email configuration. For example, if three related documents are part of a process and AI has received two of the three documents, AI sends an alert email when it receives the third document.
In Document or Process Specifications, select the document or process specifications you want to apply to the email configuration.
Note: If you selected Document Specification in Specification Type on the previous page, document specifications display. If you selected Process Specification, process specifications display. 
In Number of Errors, select the circumstances under which you want to activate the email configuration for documents or processes:
With or without errors
With no errors
With more errors than the threshold
If you selected "With more errors than the threshold," in Error Threshold, type the number of errors you want AI to use as the threshold.
If you choose by classification:
Note: Classifications (also called classification tags) are descriptive names the host gives to types of errors. The classifications tell AI how to categorize the issues it finds when it validates documents. Ultimately, users select the classifications to narrow search results for documents with errors. 
You can send by Role and or Trading Partner. Selecting none will send to all.</t>
        </r>
      </text>
    </comment>
    <comment ref="B13" authorId="0">
      <text>
        <r>
          <rPr>
            <b/>
            <sz val="8"/>
            <color indexed="81"/>
            <rFont val="Tahoma"/>
            <charset val="1"/>
          </rPr>
          <t>jroldan:</t>
        </r>
        <r>
          <rPr>
            <sz val="8"/>
            <color indexed="81"/>
            <rFont val="Tahoma"/>
            <charset val="1"/>
          </rPr>
          <t xml:space="preserve">
Formally:
Administration &gt; Alerts</t>
        </r>
      </text>
    </comment>
    <comment ref="B29" authorId="0">
      <text>
        <r>
          <rPr>
            <b/>
            <sz val="8"/>
            <color indexed="81"/>
            <rFont val="Tahoma"/>
            <charset val="1"/>
          </rPr>
          <t>jroldan:</t>
        </r>
        <r>
          <rPr>
            <sz val="8"/>
            <color indexed="81"/>
            <rFont val="Tahoma"/>
            <charset val="1"/>
          </rPr>
          <t xml:space="preserve">
Formally:
Operations Support &gt; Data Sets &gt; New</t>
        </r>
      </text>
    </comment>
  </commentList>
</comments>
</file>

<file path=xl/comments7.xml><?xml version="1.0" encoding="utf-8"?>
<comments xmlns="http://schemas.openxmlformats.org/spreadsheetml/2006/main">
  <authors>
    <author>jroldan</author>
  </authors>
  <commentList>
    <comment ref="B1" authorId="0">
      <text>
        <r>
          <rPr>
            <b/>
            <sz val="8"/>
            <color indexed="81"/>
            <rFont val="Tahoma"/>
            <family val="2"/>
          </rPr>
          <t>jroldan:</t>
        </r>
        <r>
          <rPr>
            <sz val="8"/>
            <color indexed="81"/>
            <rFont val="Tahoma"/>
            <family val="2"/>
          </rPr>
          <t xml:space="preserve">
Impersonate Permission 
Gives users the ability to view data in other AI portals. 
A portal shows only data relevant to the host organization for that portal. </t>
        </r>
      </text>
    </comment>
  </commentList>
</comments>
</file>

<file path=xl/comments8.xml><?xml version="1.0" encoding="utf-8"?>
<comments xmlns="http://schemas.openxmlformats.org/spreadsheetml/2006/main">
  <authors>
    <author>jroldan</author>
  </authors>
  <commentList>
    <comment ref="B1" authorId="0">
      <text>
        <r>
          <rPr>
            <b/>
            <sz val="8"/>
            <color indexed="81"/>
            <rFont val="Tahoma"/>
            <family val="2"/>
          </rPr>
          <t>jroldan:</t>
        </r>
        <r>
          <rPr>
            <sz val="8"/>
            <color indexed="81"/>
            <rFont val="Tahoma"/>
            <family val="2"/>
          </rPr>
          <t xml:space="preserve">
Message Error Highlighter 
Displays Document and exposes the errors  if any exist..
A tool that helps users isolate the location of errors in a message or a document. A red color highlights the elements that contain errors. The page provides several business views of a document to help resolve errors. 
</t>
        </r>
      </text>
    </comment>
    <comment ref="G44" authorId="0">
      <text>
        <r>
          <rPr>
            <b/>
            <sz val="8"/>
            <color indexed="81"/>
            <rFont val="Tahoma"/>
            <family val="2"/>
          </rPr>
          <t>jroldan:</t>
        </r>
        <r>
          <rPr>
            <sz val="8"/>
            <color indexed="81"/>
            <rFont val="Tahoma"/>
            <family val="2"/>
          </rPr>
          <t xml:space="preserve">
Click Browse &gt; View Message
This produces a Screen that says "Compatible"
Click Browse &gt; Browse Documents
Select Document Window Displays the following:
Document Identifier: [1111]
Errors: 3
Click OK
</t>
        </r>
      </text>
    </comment>
  </commentList>
</comments>
</file>

<file path=xl/comments9.xml><?xml version="1.0" encoding="utf-8"?>
<comments xmlns="http://schemas.openxmlformats.org/spreadsheetml/2006/main">
  <authors>
    <author>jroldan</author>
  </authors>
  <commentList>
    <comment ref="B1" authorId="0">
      <text>
        <r>
          <rPr>
            <b/>
            <sz val="8"/>
            <color indexed="81"/>
            <rFont val="Tahoma"/>
            <family val="2"/>
          </rPr>
          <t>jroldan:</t>
        </r>
        <r>
          <rPr>
            <sz val="8"/>
            <color indexed="81"/>
            <rFont val="Tahoma"/>
            <family val="2"/>
          </rPr>
          <t xml:space="preserve">
Bulk upload is a tool or process that allows an admin to import and/or update multiple trading partners and org users data.</t>
        </r>
      </text>
    </comment>
    <comment ref="B17" authorId="0">
      <text>
        <r>
          <rPr>
            <b/>
            <sz val="8"/>
            <color indexed="81"/>
            <rFont val="Tahoma"/>
            <family val="2"/>
          </rPr>
          <t>jroldan:</t>
        </r>
        <r>
          <rPr>
            <sz val="8"/>
            <color indexed="81"/>
            <rFont val="Tahoma"/>
            <family val="2"/>
          </rPr>
          <t xml:space="preserve">
This should create an org with field groups foo and bar. 
 Foo should have one field called value1.  
bar should have one field value2
</t>
        </r>
      </text>
    </comment>
    <comment ref="B18" authorId="0">
      <text>
        <r>
          <rPr>
            <b/>
            <sz val="8"/>
            <color indexed="81"/>
            <rFont val="Tahoma"/>
            <family val="2"/>
          </rPr>
          <t>jroldan:</t>
        </r>
        <r>
          <rPr>
            <sz val="8"/>
            <color indexed="81"/>
            <rFont val="Tahoma"/>
            <family val="2"/>
          </rPr>
          <t xml:space="preserve">
Add a trading partner with a trading ID: 
Type =  DUNS
Identifier = Varies
Status = Active</t>
        </r>
      </text>
    </comment>
    <comment ref="B20" authorId="0">
      <text>
        <r>
          <rPr>
            <b/>
            <sz val="8"/>
            <color indexed="81"/>
            <rFont val="Tahoma"/>
            <family val="2"/>
          </rPr>
          <t>jroldan:</t>
        </r>
        <r>
          <rPr>
            <sz val="8"/>
            <color indexed="81"/>
            <rFont val="Tahoma"/>
            <family val="2"/>
          </rPr>
          <t xml:space="preserve">
Full Trading partner user with contact information including status with lower case. Boarding group info added but not sure why since it does not apply.
I added a role to the Update. This should not work since the role acces is updated with a user profile not a trading partner.</t>
        </r>
      </text>
    </comment>
    <comment ref="B22" authorId="0">
      <text>
        <r>
          <rPr>
            <b/>
            <sz val="8"/>
            <color indexed="81"/>
            <rFont val="Tahoma"/>
            <family val="2"/>
          </rPr>
          <t>jroldan:</t>
        </r>
        <r>
          <rPr>
            <sz val="8"/>
            <color indexed="81"/>
            <rFont val="Tahoma"/>
            <family val="2"/>
          </rPr>
          <t xml:space="preserve">
Add a  field Group named boo with a field named value5 and a value of val1 (This Boo group already has another field called Value1 that has a blank value). Verify that adding the Value5 didn't change the Value1.</t>
        </r>
      </text>
    </comment>
    <comment ref="B23" authorId="0">
      <text>
        <r>
          <rPr>
            <b/>
            <sz val="8"/>
            <color indexed="81"/>
            <rFont val="Tahoma"/>
            <family val="2"/>
          </rPr>
          <t>jroldan:</t>
        </r>
        <r>
          <rPr>
            <sz val="8"/>
            <color indexed="81"/>
            <rFont val="Tahoma"/>
            <family val="2"/>
          </rPr>
          <t xml:space="preserve">
Add a custom field called RR with a value of 2. The custom field bar &amp; boo are left blank and should not change values. Open the previous Trading Partner created with (6_create TP blank.csv) and verify that the value for boo did not change.</t>
        </r>
      </text>
    </comment>
    <comment ref="B24" authorId="0">
      <text>
        <r>
          <rPr>
            <b/>
            <sz val="8"/>
            <color indexed="81"/>
            <rFont val="Tahoma"/>
            <family val="2"/>
          </rPr>
          <t>jroldan:</t>
        </r>
        <r>
          <rPr>
            <sz val="8"/>
            <color indexed="81"/>
            <rFont val="Tahoma"/>
            <family val="2"/>
          </rPr>
          <t xml:space="preserve">
Updated the custom Group field  RR with a Field value named val2 with a value of  Val5. The custom field bar &amp; boo are left blank and should not change values. The previous Field named Val2 had a value of val2 this should now be updated to the value of val5. Verify that the previous XJ007 boo group still has:
value1 = &lt;blank&gt;
value5 = val1</t>
        </r>
      </text>
    </comment>
    <comment ref="B25" authorId="0">
      <text>
        <r>
          <rPr>
            <b/>
            <sz val="8"/>
            <color indexed="81"/>
            <rFont val="Tahoma"/>
            <family val="2"/>
          </rPr>
          <t xml:space="preserve">jroldan: XJ009
This adds two field groups and each group has one field
</t>
        </r>
        <r>
          <rPr>
            <sz val="8"/>
            <color indexed="81"/>
            <rFont val="Tahoma"/>
            <family val="2"/>
          </rPr>
          <t xml:space="preserve">The first group is called lower which has one field called low with a text value of val11 
The Second group is called DD which has one field called DDF with a text value of val2 </t>
        </r>
        <r>
          <rPr>
            <sz val="8"/>
            <color indexed="81"/>
            <rFont val="Tahoma"/>
            <family val="2"/>
          </rPr>
          <t xml:space="preserve">
Note*  lower case on both text values.</t>
        </r>
      </text>
    </comment>
    <comment ref="B26" authorId="0">
      <text>
        <r>
          <rPr>
            <b/>
            <sz val="8"/>
            <color indexed="81"/>
            <rFont val="Tahoma"/>
            <family val="2"/>
          </rPr>
          <t>jroldan: XJ009</t>
        </r>
        <r>
          <rPr>
            <sz val="8"/>
            <color indexed="81"/>
            <rFont val="Tahoma"/>
            <family val="2"/>
          </rPr>
          <t xml:space="preserve">
Update the custom field called DD with a value of Val5 (Note the upper case)
Update the custom field called lower with a value of val14 (Note the lower case remains the same).</t>
        </r>
      </text>
    </comment>
    <comment ref="B27" authorId="0">
      <text>
        <r>
          <rPr>
            <b/>
            <sz val="8"/>
            <color indexed="81"/>
            <rFont val="Tahoma"/>
            <family val="2"/>
          </rPr>
          <t>jroldan: DE2870</t>
        </r>
        <r>
          <rPr>
            <sz val="8"/>
            <color indexed="81"/>
            <rFont val="Tahoma"/>
            <family val="2"/>
          </rPr>
          <t xml:space="preserve">
Test added to add a second CustomerID to the current data. Previous version caused an NPE when you tried to save more customerIds than you had tradingIDs 
The Customer ID field has two foreign ID's (XJ010_73407 &amp; Sports). The next test will Add two more  customer ID's (XJ010_73407 &amp; Sports2). Note: Same name can be used again.</t>
        </r>
      </text>
    </comment>
    <comment ref="B28" authorId="0">
      <text>
        <r>
          <rPr>
            <b/>
            <sz val="8"/>
            <color indexed="81"/>
            <rFont val="Tahoma"/>
            <family val="2"/>
          </rPr>
          <t xml:space="preserve">jroldan:
</t>
        </r>
        <r>
          <rPr>
            <sz val="8"/>
            <color indexed="81"/>
            <rFont val="Tahoma"/>
            <family val="2"/>
          </rPr>
          <t>The Customer ID field has two foreign ID's (XJ010_73407 &amp; Sports). The  test will Add two more  customer ID's (XJ010_73407 &amp; Sports2). Note: Same name can be used again.</t>
        </r>
      </text>
    </comment>
  </commentList>
</comments>
</file>

<file path=xl/sharedStrings.xml><?xml version="1.0" encoding="utf-8"?>
<sst xmlns="http://schemas.openxmlformats.org/spreadsheetml/2006/main" count="3250" uniqueCount="1527">
  <si>
    <t>deduction</t>
  </si>
  <si>
    <t>Jerry Deductions</t>
  </si>
  <si>
    <t>prodtest</t>
  </si>
  <si>
    <t>https://alfbcmappq05:8443/dataquality/xclient/Bulk</t>
  </si>
  <si>
    <t xml:space="preserve">Verify that MEH view is displayed </t>
  </si>
  <si>
    <t>1 parsing Errors</t>
  </si>
  <si>
    <t>Status should show complete with current date.
Approximately 12 minutes after upload, Deduction &amp; Production Issues Should show information pertaining to Doc-2.zip Only! If the identifier displays Doc-1 values then the test failed.</t>
  </si>
  <si>
    <t>Verify that document model is opened for testing with a sample.</t>
  </si>
  <si>
    <t>Verify that sample file is uploaded and able to see in the Content Preview text box.</t>
  </si>
  <si>
    <t>Click on Run Report button.</t>
  </si>
  <si>
    <t>Verify that MEH view is displayed. Verify that error messages are highlighted in red color.   When clicked on highlighted area, verify that error and exception are shown in a small window.
Take a note of the amount of validation errors. This value should not change</t>
  </si>
  <si>
    <t>Download all types of message contents including XML download.</t>
  </si>
  <si>
    <t xml:space="preserve">Verify that message contents are downloaded </t>
  </si>
  <si>
    <r>
      <t xml:space="preserve">Load the XXX sample file (Browse) to test the document model. </t>
    </r>
    <r>
      <rPr>
        <b/>
        <sz val="8"/>
        <color indexed="12"/>
        <rFont val="Arial"/>
        <family val="2"/>
      </rPr>
      <t xml:space="preserve"> This message is not RN message and therefore will have parsing errors.</t>
    </r>
  </si>
  <si>
    <t>Verify that the docs are tested and listed in Test History and that you can drill down from the test history list.  Verify that you cannot see the docs tested in doc spec.</t>
  </si>
  <si>
    <r>
      <t xml:space="preserve">Load the XXX sample file (Browse) to test the document model.  </t>
    </r>
    <r>
      <rPr>
        <b/>
        <sz val="8"/>
        <color indexed="12"/>
        <rFont val="Arial"/>
        <family val="2"/>
      </rPr>
      <t>This message has validation errors.</t>
    </r>
  </si>
  <si>
    <t>Verify that sample file is uploaded and able to see in the Content Preview text box.
Note the 7 Validation errors. This number should not change.</t>
  </si>
  <si>
    <t>Verify that MEH view is displayed. Verify that error messages are highlighted in red color.   When clicked on highlighted area, verify that error and exception are shown in a small window.</t>
  </si>
  <si>
    <t>Verify that message contents are downloaded.</t>
  </si>
  <si>
    <t>Verify that MEH view is displayed – no error should display.</t>
  </si>
  <si>
    <t>Test the above docs in onboarding</t>
  </si>
  <si>
    <t>Verify that sample file is uploaded and able to see in the Content Preview text box.
Use Editfacts folder 
File= IFTSTA-107-error1-Mylene.txt</t>
  </si>
  <si>
    <t>Verify that MEH view is displayed – parsing errors. Verify that error messages are highlighted in red color.   When clicked on highlighted area, verify that error and exception are shown in a small window. 
Note the 1 parsing &amp; 10 Validation Errors</t>
  </si>
  <si>
    <t>EmailDoc Proc Error</t>
  </si>
  <si>
    <t>Verify that MEH view is displayed – parsing errors. Verify that error messages are highlighted in red color.   When clicked on highlighted area, verify that error and exception are shown in a small window.</t>
  </si>
  <si>
    <r>
      <t>Log into</t>
    </r>
    <r>
      <rPr>
        <b/>
        <sz val="8"/>
        <rFont val="Arial"/>
        <family val="2"/>
      </rPr>
      <t xml:space="preserve"> Linda Test</t>
    </r>
    <r>
      <rPr>
        <sz val="8"/>
        <rFont val="Arial"/>
        <family val="2"/>
      </rPr>
      <t xml:space="preserve"> Portal.  Designer &gt; Document Specifications Select XXX document model from the list and click on the Test button.</t>
    </r>
  </si>
  <si>
    <t>Log into Linda Test Portal.  Designer &gt; Document Specifications Select XXX document model from the list and click on the Test button.</t>
  </si>
  <si>
    <t>RN w validation  Errors</t>
  </si>
  <si>
    <t>X12 w validation Errors</t>
  </si>
  <si>
    <t>X12 w parsing Errors</t>
  </si>
  <si>
    <t>X12 Onboarding</t>
  </si>
  <si>
    <t>EDF w validation Errors</t>
  </si>
  <si>
    <t>EDF w parsing Errors</t>
  </si>
  <si>
    <t>EDF Onboarding</t>
  </si>
  <si>
    <t>GS1 w validation Errors</t>
  </si>
  <si>
    <t>GS1 w parsing Errors</t>
  </si>
  <si>
    <t>GS1 Onboarding</t>
  </si>
  <si>
    <t>FF w validation Errors</t>
  </si>
  <si>
    <t>FF w parsing Errors</t>
  </si>
  <si>
    <t>FF Onboarding</t>
  </si>
  <si>
    <t>MEH</t>
  </si>
  <si>
    <t>https://alfbcmappq05:8443/dataquality/xclient</t>
  </si>
  <si>
    <t>IBM Portal, Lowes, HP-USDemo, Linda Test</t>
  </si>
  <si>
    <t>Rosettanet, X12, GS1, &amp; Editfact Testing</t>
  </si>
  <si>
    <t>QA06: http://alfbcmappq06:8080/dataquality/xclient/ (for sprint testing)</t>
  </si>
  <si>
    <t>QA05: https://alfbcmappq05:8443/dataquality/xclient (for release testing)</t>
  </si>
  <si>
    <t>MENU</t>
  </si>
  <si>
    <t>Deduction Analysis</t>
  </si>
  <si>
    <t>Template</t>
  </si>
  <si>
    <t>Save</t>
  </si>
  <si>
    <t xml:space="preserve">Login </t>
  </si>
  <si>
    <t xml:space="preserve">
</t>
  </si>
  <si>
    <t>Test</t>
  </si>
  <si>
    <t>Use to copy template for new Test</t>
  </si>
  <si>
    <t>Full Actionable Intelligence Menu list</t>
  </si>
  <si>
    <t>Set Time for Email</t>
  </si>
  <si>
    <t xml:space="preserve">Note: Password rules do not apply </t>
  </si>
  <si>
    <t>Keep Track of Users Created and what's being tested on each portal</t>
  </si>
  <si>
    <t>Your current password is invalid. Letters must be 
typed using the correct case.</t>
  </si>
  <si>
    <t>1. Confirm Password must be equal to New Password</t>
  </si>
  <si>
    <t>1. New Password can NOT be equal to the current Password.</t>
  </si>
  <si>
    <t xml:space="preserve"> </t>
  </si>
  <si>
    <t>007     Create (customfield_boo_value5(val1))
Add a  field Group named boo with a field named value5 and a value of val1 (This Boo group already has another field called Value1 that has a blank value). Verify that adding the Value5 didn't change the Value1.</t>
  </si>
  <si>
    <r>
      <t>Group name</t>
    </r>
    <r>
      <rPr>
        <sz val="8"/>
        <rFont val="Times New Roman"/>
        <family val="1"/>
      </rPr>
      <t xml:space="preserve"> = boo
</t>
    </r>
    <r>
      <rPr>
        <b/>
        <sz val="8"/>
        <rFont val="Times New Roman"/>
        <family val="1"/>
      </rPr>
      <t>Field Name1</t>
    </r>
    <r>
      <rPr>
        <sz val="8"/>
        <rFont val="Times New Roman"/>
        <family val="1"/>
      </rPr>
      <t xml:space="preserve"> = value1
</t>
    </r>
    <r>
      <rPr>
        <b/>
        <sz val="8"/>
        <rFont val="Times New Roman"/>
        <family val="1"/>
      </rPr>
      <t>With no value</t>
    </r>
    <r>
      <rPr>
        <sz val="8"/>
        <rFont val="Times New Roman"/>
        <family val="1"/>
      </rPr>
      <t xml:space="preserve">
</t>
    </r>
    <r>
      <rPr>
        <b/>
        <sz val="8"/>
        <rFont val="Times New Roman"/>
        <family val="1"/>
      </rPr>
      <t>Field Name2</t>
    </r>
    <r>
      <rPr>
        <sz val="8"/>
        <rFont val="Times New Roman"/>
        <family val="1"/>
      </rPr>
      <t xml:space="preserve"> = value5
</t>
    </r>
    <r>
      <rPr>
        <b/>
        <sz val="8"/>
        <rFont val="Times New Roman"/>
        <family val="1"/>
      </rPr>
      <t>With a value of</t>
    </r>
    <r>
      <rPr>
        <sz val="8"/>
        <rFont val="Times New Roman"/>
        <family val="1"/>
      </rPr>
      <t xml:space="preserve"> "val1"</t>
    </r>
  </si>
  <si>
    <r>
      <t>Group1 Name</t>
    </r>
    <r>
      <rPr>
        <sz val="8"/>
        <rFont val="Times New Roman"/>
        <family val="1"/>
      </rPr>
      <t xml:space="preserve"> = bar
</t>
    </r>
    <r>
      <rPr>
        <b/>
        <sz val="8"/>
        <rFont val="Times New Roman"/>
        <family val="1"/>
      </rPr>
      <t>Field1 Name</t>
    </r>
    <r>
      <rPr>
        <sz val="8"/>
        <rFont val="Times New Roman"/>
        <family val="1"/>
      </rPr>
      <t xml:space="preserve"> = value2
</t>
    </r>
    <r>
      <rPr>
        <b/>
        <sz val="8"/>
        <rFont val="Times New Roman"/>
        <family val="1"/>
      </rPr>
      <t>With a value of</t>
    </r>
    <r>
      <rPr>
        <sz val="8"/>
        <rFont val="Times New Roman"/>
        <family val="1"/>
      </rPr>
      <t xml:space="preserve"> "val2"
</t>
    </r>
    <r>
      <rPr>
        <b/>
        <sz val="8"/>
        <rFont val="Times New Roman"/>
        <family val="1"/>
      </rPr>
      <t>Group2 Name</t>
    </r>
    <r>
      <rPr>
        <sz val="8"/>
        <rFont val="Times New Roman"/>
        <family val="1"/>
      </rPr>
      <t xml:space="preserve"> = foo
</t>
    </r>
    <r>
      <rPr>
        <b/>
        <sz val="8"/>
        <rFont val="Times New Roman"/>
        <family val="1"/>
      </rPr>
      <t>Field2 Name</t>
    </r>
    <r>
      <rPr>
        <sz val="8"/>
        <rFont val="Times New Roman"/>
        <family val="1"/>
      </rPr>
      <t xml:space="preserve"> = value1
</t>
    </r>
    <r>
      <rPr>
        <b/>
        <sz val="8"/>
        <rFont val="Times New Roman"/>
        <family val="1"/>
      </rPr>
      <t>With a value of</t>
    </r>
    <r>
      <rPr>
        <sz val="8"/>
        <rFont val="Times New Roman"/>
        <family val="1"/>
      </rPr>
      <t xml:space="preserve"> "val1"</t>
    </r>
  </si>
  <si>
    <r>
      <t>Group name</t>
    </r>
    <r>
      <rPr>
        <sz val="8"/>
        <rFont val="Times New Roman"/>
        <family val="1"/>
      </rPr>
      <t xml:space="preserve"> = foo
</t>
    </r>
    <r>
      <rPr>
        <b/>
        <sz val="8"/>
        <rFont val="Times New Roman"/>
        <family val="1"/>
      </rPr>
      <t>Field Name</t>
    </r>
    <r>
      <rPr>
        <sz val="8"/>
        <rFont val="Times New Roman"/>
        <family val="1"/>
      </rPr>
      <t xml:space="preserve"> = value1
</t>
    </r>
    <r>
      <rPr>
        <b/>
        <sz val="8"/>
        <rFont val="Times New Roman"/>
        <family val="1"/>
      </rPr>
      <t>With a value of</t>
    </r>
    <r>
      <rPr>
        <sz val="8"/>
        <rFont val="Times New Roman"/>
        <family val="1"/>
      </rPr>
      <t xml:space="preserve"> "v1" </t>
    </r>
  </si>
  <si>
    <r>
      <t xml:space="preserve">ID: 
</t>
    </r>
    <r>
      <rPr>
        <b/>
        <sz val="8"/>
        <rFont val="Times New Roman"/>
        <family val="1"/>
      </rPr>
      <t>Type</t>
    </r>
    <r>
      <rPr>
        <sz val="8"/>
        <rFont val="Times New Roman"/>
        <family val="1"/>
      </rPr>
      <t xml:space="preserve"> =  DUNS
</t>
    </r>
    <r>
      <rPr>
        <b/>
        <sz val="8"/>
        <rFont val="Times New Roman"/>
        <family val="1"/>
      </rPr>
      <t>Identifier</t>
    </r>
    <r>
      <rPr>
        <sz val="8"/>
        <rFont val="Times New Roman"/>
        <family val="1"/>
      </rPr>
      <t xml:space="preserve"> = Varies
</t>
    </r>
    <r>
      <rPr>
        <b/>
        <sz val="8"/>
        <rFont val="Times New Roman"/>
        <family val="1"/>
      </rPr>
      <t>Status</t>
    </r>
    <r>
      <rPr>
        <sz val="8"/>
        <rFont val="Times New Roman"/>
        <family val="1"/>
      </rPr>
      <t xml:space="preserve"> = Active</t>
    </r>
  </si>
  <si>
    <t>006     Create (status (active))+ (Primary Contact Info) Full contact  &amp; address info.
Full Trading partner user with contact information including status with lower case. Boarding group info added but not sure why since it does not apply.</t>
  </si>
  <si>
    <t>boardingGroupProject = Onboarding Project ?
boardingGroupName = test6?
boardingGroupAction = add?</t>
  </si>
  <si>
    <r>
      <t>Group name</t>
    </r>
    <r>
      <rPr>
        <sz val="8"/>
        <rFont val="Times New Roman"/>
        <family val="1"/>
      </rPr>
      <t xml:space="preserve"> = RR
</t>
    </r>
    <r>
      <rPr>
        <b/>
        <sz val="8"/>
        <rFont val="Times New Roman"/>
        <family val="1"/>
      </rPr>
      <t xml:space="preserve">Field Name1 </t>
    </r>
    <r>
      <rPr>
        <sz val="8"/>
        <rFont val="Times New Roman"/>
        <family val="1"/>
      </rPr>
      <t xml:space="preserve">= val2
</t>
    </r>
    <r>
      <rPr>
        <b/>
        <sz val="8"/>
        <rFont val="Times New Roman"/>
        <family val="1"/>
      </rPr>
      <t xml:space="preserve">With a value of </t>
    </r>
    <r>
      <rPr>
        <sz val="8"/>
        <rFont val="Times New Roman"/>
        <family val="1"/>
      </rPr>
      <t>"</t>
    </r>
    <r>
      <rPr>
        <sz val="8"/>
        <color indexed="10"/>
        <rFont val="Times New Roman"/>
        <family val="1"/>
      </rPr>
      <t>Val5</t>
    </r>
    <r>
      <rPr>
        <sz val="8"/>
        <rFont val="Times New Roman"/>
        <family val="1"/>
      </rPr>
      <t xml:space="preserve">"
</t>
    </r>
    <r>
      <rPr>
        <b/>
        <sz val="8"/>
        <rFont val="Times New Roman"/>
        <family val="1"/>
      </rPr>
      <t>Group name</t>
    </r>
    <r>
      <rPr>
        <sz val="8"/>
        <rFont val="Times New Roman"/>
        <family val="1"/>
      </rPr>
      <t xml:space="preserve"> = bar
</t>
    </r>
    <r>
      <rPr>
        <b/>
        <sz val="8"/>
        <rFont val="Times New Roman"/>
        <family val="1"/>
      </rPr>
      <t>Field Name1</t>
    </r>
    <r>
      <rPr>
        <sz val="8"/>
        <rFont val="Times New Roman"/>
        <family val="1"/>
      </rPr>
      <t xml:space="preserve"> = value4
</t>
    </r>
    <r>
      <rPr>
        <b/>
        <sz val="8"/>
        <rFont val="Times New Roman"/>
        <family val="1"/>
      </rPr>
      <t xml:space="preserve">With a value of </t>
    </r>
    <r>
      <rPr>
        <sz val="8"/>
        <rFont val="Times New Roman"/>
        <family val="1"/>
      </rPr>
      <t xml:space="preserve">" "
</t>
    </r>
    <r>
      <rPr>
        <b/>
        <sz val="8"/>
        <rFont val="Times New Roman"/>
        <family val="1"/>
      </rPr>
      <t>Group name</t>
    </r>
    <r>
      <rPr>
        <sz val="8"/>
        <rFont val="Times New Roman"/>
        <family val="1"/>
      </rPr>
      <t xml:space="preserve"> = boo
</t>
    </r>
    <r>
      <rPr>
        <b/>
        <sz val="8"/>
        <rFont val="Times New Roman"/>
        <family val="1"/>
      </rPr>
      <t>Field Name1</t>
    </r>
    <r>
      <rPr>
        <sz val="8"/>
        <rFont val="Times New Roman"/>
        <family val="1"/>
      </rPr>
      <t xml:space="preserve"> = value5
</t>
    </r>
    <r>
      <rPr>
        <b/>
        <sz val="8"/>
        <rFont val="Times New Roman"/>
        <family val="1"/>
      </rPr>
      <t xml:space="preserve">With a value of </t>
    </r>
    <r>
      <rPr>
        <sz val="8"/>
        <rFont val="Times New Roman"/>
        <family val="1"/>
      </rPr>
      <t>" "</t>
    </r>
  </si>
  <si>
    <r>
      <t>Group name</t>
    </r>
    <r>
      <rPr>
        <sz val="8"/>
        <rFont val="Times New Roman"/>
        <family val="1"/>
      </rPr>
      <t xml:space="preserve"> = RR
</t>
    </r>
    <r>
      <rPr>
        <b/>
        <sz val="8"/>
        <rFont val="Times New Roman"/>
        <family val="1"/>
      </rPr>
      <t>Field Name1</t>
    </r>
    <r>
      <rPr>
        <sz val="8"/>
        <rFont val="Times New Roman"/>
        <family val="1"/>
      </rPr>
      <t xml:space="preserve"> = val2
</t>
    </r>
    <r>
      <rPr>
        <b/>
        <sz val="8"/>
        <rFont val="Times New Roman"/>
        <family val="1"/>
      </rPr>
      <t>With a value of</t>
    </r>
    <r>
      <rPr>
        <sz val="8"/>
        <rFont val="Times New Roman"/>
        <family val="1"/>
      </rPr>
      <t xml:space="preserve"> "</t>
    </r>
    <r>
      <rPr>
        <sz val="8"/>
        <color indexed="10"/>
        <rFont val="Times New Roman"/>
        <family val="1"/>
      </rPr>
      <t>Val2</t>
    </r>
    <r>
      <rPr>
        <sz val="8"/>
        <rFont val="Times New Roman"/>
        <family val="1"/>
      </rPr>
      <t xml:space="preserve">"
</t>
    </r>
    <r>
      <rPr>
        <b/>
        <sz val="8"/>
        <rFont val="Times New Roman"/>
        <family val="1"/>
      </rPr>
      <t xml:space="preserve">Group name </t>
    </r>
    <r>
      <rPr>
        <sz val="8"/>
        <rFont val="Times New Roman"/>
        <family val="1"/>
      </rPr>
      <t xml:space="preserve">= bar
</t>
    </r>
    <r>
      <rPr>
        <b/>
        <sz val="8"/>
        <rFont val="Times New Roman"/>
        <family val="1"/>
      </rPr>
      <t xml:space="preserve">Field Name1 </t>
    </r>
    <r>
      <rPr>
        <sz val="8"/>
        <rFont val="Times New Roman"/>
        <family val="1"/>
      </rPr>
      <t xml:space="preserve">= value4
</t>
    </r>
    <r>
      <rPr>
        <b/>
        <sz val="8"/>
        <rFont val="Times New Roman"/>
        <family val="1"/>
      </rPr>
      <t>With a value of</t>
    </r>
    <r>
      <rPr>
        <sz val="8"/>
        <rFont val="Times New Roman"/>
        <family val="1"/>
      </rPr>
      <t xml:space="preserve"> " "
</t>
    </r>
    <r>
      <rPr>
        <b/>
        <sz val="8"/>
        <rFont val="Times New Roman"/>
        <family val="1"/>
      </rPr>
      <t>Group name</t>
    </r>
    <r>
      <rPr>
        <sz val="8"/>
        <rFont val="Times New Roman"/>
        <family val="1"/>
      </rPr>
      <t xml:space="preserve"> = boo
</t>
    </r>
    <r>
      <rPr>
        <b/>
        <sz val="8"/>
        <rFont val="Times New Roman"/>
        <family val="1"/>
      </rPr>
      <t>Field Name1</t>
    </r>
    <r>
      <rPr>
        <sz val="8"/>
        <rFont val="Times New Roman"/>
        <family val="1"/>
      </rPr>
      <t xml:space="preserve"> = value5
</t>
    </r>
    <r>
      <rPr>
        <b/>
        <sz val="8"/>
        <rFont val="Times New Roman"/>
        <family val="1"/>
      </rPr>
      <t>With a value of</t>
    </r>
    <r>
      <rPr>
        <sz val="8"/>
        <rFont val="Times New Roman"/>
        <family val="1"/>
      </rPr>
      <t xml:space="preserve"> " "</t>
    </r>
  </si>
  <si>
    <t>009     Update (customField_DD_DDF(Val5)) + (customField_lower_low(Val14))
Update the custom field called DD with a value of Val5 (Note the upper case)
Update the custom field called lower with a value of val14 (Note the lower case remains the same).</t>
  </si>
  <si>
    <r>
      <t>Group1 name</t>
    </r>
    <r>
      <rPr>
        <sz val="8"/>
        <rFont val="Times New Roman"/>
        <family val="1"/>
      </rPr>
      <t xml:space="preserve"> = DD
</t>
    </r>
    <r>
      <rPr>
        <b/>
        <sz val="8"/>
        <rFont val="Times New Roman"/>
        <family val="1"/>
      </rPr>
      <t>Field1 Name</t>
    </r>
    <r>
      <rPr>
        <sz val="8"/>
        <rFont val="Times New Roman"/>
        <family val="1"/>
      </rPr>
      <t xml:space="preserve"> = DDF
</t>
    </r>
    <r>
      <rPr>
        <b/>
        <sz val="8"/>
        <rFont val="Times New Roman"/>
        <family val="1"/>
      </rPr>
      <t>With a value of</t>
    </r>
    <r>
      <rPr>
        <sz val="8"/>
        <rFont val="Times New Roman"/>
        <family val="1"/>
      </rPr>
      <t xml:space="preserve"> "</t>
    </r>
    <r>
      <rPr>
        <sz val="8"/>
        <color indexed="10"/>
        <rFont val="Times New Roman"/>
        <family val="1"/>
      </rPr>
      <t>Val2</t>
    </r>
    <r>
      <rPr>
        <sz val="8"/>
        <rFont val="Times New Roman"/>
        <family val="1"/>
      </rPr>
      <t xml:space="preserve">"
</t>
    </r>
    <r>
      <rPr>
        <b/>
        <sz val="8"/>
        <rFont val="Times New Roman"/>
        <family val="1"/>
      </rPr>
      <t xml:space="preserve">Group2 name </t>
    </r>
    <r>
      <rPr>
        <sz val="8"/>
        <rFont val="Times New Roman"/>
        <family val="1"/>
      </rPr>
      <t xml:space="preserve">= lower
</t>
    </r>
    <r>
      <rPr>
        <b/>
        <sz val="8"/>
        <rFont val="Times New Roman"/>
        <family val="1"/>
      </rPr>
      <t>Field2 Name</t>
    </r>
    <r>
      <rPr>
        <sz val="8"/>
        <rFont val="Times New Roman"/>
        <family val="1"/>
      </rPr>
      <t xml:space="preserve"> = low
</t>
    </r>
    <r>
      <rPr>
        <b/>
        <sz val="8"/>
        <rFont val="Times New Roman"/>
        <family val="1"/>
      </rPr>
      <t xml:space="preserve">With a value of </t>
    </r>
    <r>
      <rPr>
        <sz val="8"/>
        <rFont val="Times New Roman"/>
        <family val="1"/>
      </rPr>
      <t>"</t>
    </r>
    <r>
      <rPr>
        <sz val="8"/>
        <color indexed="10"/>
        <rFont val="Times New Roman"/>
        <family val="1"/>
      </rPr>
      <t>val11</t>
    </r>
    <r>
      <rPr>
        <sz val="8"/>
        <rFont val="Times New Roman"/>
        <family val="1"/>
      </rPr>
      <t>"</t>
    </r>
  </si>
  <si>
    <r>
      <t>Group1 name</t>
    </r>
    <r>
      <rPr>
        <sz val="8"/>
        <rFont val="Times New Roman"/>
        <family val="1"/>
      </rPr>
      <t xml:space="preserve"> = DD
</t>
    </r>
    <r>
      <rPr>
        <b/>
        <sz val="8"/>
        <rFont val="Times New Roman"/>
        <family val="1"/>
      </rPr>
      <t>Field1 Name</t>
    </r>
    <r>
      <rPr>
        <sz val="8"/>
        <rFont val="Times New Roman"/>
        <family val="1"/>
      </rPr>
      <t xml:space="preserve"> = DDF
</t>
    </r>
    <r>
      <rPr>
        <b/>
        <sz val="8"/>
        <rFont val="Times New Roman"/>
        <family val="1"/>
      </rPr>
      <t xml:space="preserve">With a value of </t>
    </r>
    <r>
      <rPr>
        <sz val="8"/>
        <rFont val="Times New Roman"/>
        <family val="1"/>
      </rPr>
      <t>"</t>
    </r>
    <r>
      <rPr>
        <sz val="8"/>
        <color indexed="10"/>
        <rFont val="Times New Roman"/>
        <family val="1"/>
      </rPr>
      <t>Val5</t>
    </r>
    <r>
      <rPr>
        <sz val="8"/>
        <rFont val="Times New Roman"/>
        <family val="1"/>
      </rPr>
      <t xml:space="preserve">"
</t>
    </r>
    <r>
      <rPr>
        <b/>
        <sz val="8"/>
        <rFont val="Times New Roman"/>
        <family val="1"/>
      </rPr>
      <t xml:space="preserve">Group2 name </t>
    </r>
    <r>
      <rPr>
        <sz val="8"/>
        <rFont val="Times New Roman"/>
        <family val="1"/>
      </rPr>
      <t xml:space="preserve">= lower
</t>
    </r>
    <r>
      <rPr>
        <b/>
        <sz val="8"/>
        <rFont val="Times New Roman"/>
        <family val="1"/>
      </rPr>
      <t xml:space="preserve">Field2 Name </t>
    </r>
    <r>
      <rPr>
        <sz val="8"/>
        <rFont val="Times New Roman"/>
        <family val="1"/>
      </rPr>
      <t xml:space="preserve">= low
</t>
    </r>
    <r>
      <rPr>
        <b/>
        <sz val="8"/>
        <rFont val="Times New Roman"/>
        <family val="1"/>
      </rPr>
      <t xml:space="preserve">With a value of </t>
    </r>
    <r>
      <rPr>
        <sz val="8"/>
        <rFont val="Times New Roman"/>
        <family val="1"/>
      </rPr>
      <t>"</t>
    </r>
    <r>
      <rPr>
        <sz val="8"/>
        <color indexed="10"/>
        <rFont val="Times New Roman"/>
        <family val="1"/>
      </rPr>
      <t>val14</t>
    </r>
    <r>
      <rPr>
        <sz val="8"/>
        <rFont val="Times New Roman"/>
        <family val="1"/>
      </rPr>
      <t>"</t>
    </r>
  </si>
  <si>
    <r>
      <t xml:space="preserve">009     Create (customField_DD_DDF(Val2)) + (customField_lower_low(val11))
This adds two field groups and each group has one field
The first group is called lower which has one field called low with a text value of val11 The Second group is called DD which has one field called DDF with a text value of val2 </t>
    </r>
    <r>
      <rPr>
        <b/>
        <sz val="10"/>
        <rFont val="Times New Roman"/>
        <family val="1"/>
      </rPr>
      <t>Note</t>
    </r>
    <r>
      <rPr>
        <sz val="10"/>
        <rFont val="Times New Roman"/>
        <family val="1"/>
      </rPr>
      <t>*  lower case on both text values.</t>
    </r>
  </si>
  <si>
    <r>
      <t xml:space="preserve">foreignId =
</t>
    </r>
    <r>
      <rPr>
        <sz val="8"/>
        <color indexed="21"/>
        <rFont val="Times New Roman"/>
        <family val="1"/>
      </rPr>
      <t>fidR179XJ010_73407:SPORTS</t>
    </r>
    <r>
      <rPr>
        <b/>
        <sz val="8"/>
        <rFont val="Times New Roman"/>
        <family val="1"/>
      </rPr>
      <t xml:space="preserve">
externalIdentifierValue</t>
    </r>
    <r>
      <rPr>
        <sz val="8"/>
        <rFont val="Times New Roman"/>
        <family val="1"/>
      </rPr>
      <t xml:space="preserve"> = fidR179XJ010_3232332444
</t>
    </r>
    <r>
      <rPr>
        <b/>
        <sz val="8"/>
        <rFont val="Times New Roman"/>
        <family val="1"/>
      </rPr>
      <t/>
    </r>
  </si>
  <si>
    <r>
      <t xml:space="preserve">foreignld =
</t>
    </r>
    <r>
      <rPr>
        <sz val="8"/>
        <rFont val="Times New Roman"/>
        <family val="1"/>
      </rPr>
      <t>fidR179XJ010_73407:SPORTS</t>
    </r>
    <r>
      <rPr>
        <b/>
        <sz val="8"/>
        <rFont val="Times New Roman"/>
        <family val="1"/>
      </rPr>
      <t xml:space="preserve">
externalIdentifierValue</t>
    </r>
    <r>
      <rPr>
        <sz val="8"/>
        <rFont val="Times New Roman"/>
        <family val="1"/>
      </rPr>
      <t xml:space="preserve"> = 
</t>
    </r>
    <r>
      <rPr>
        <sz val="8"/>
        <color indexed="21"/>
        <rFont val="Times New Roman"/>
        <family val="1"/>
      </rPr>
      <t>fidR179XJ010_73407:SPORTS2</t>
    </r>
    <r>
      <rPr>
        <sz val="8"/>
        <rFont val="Times New Roman"/>
        <family val="1"/>
      </rPr>
      <t xml:space="preserve">
</t>
    </r>
    <r>
      <rPr>
        <b/>
        <sz val="8"/>
        <color indexed="16"/>
        <rFont val="Times New Roman"/>
        <family val="1"/>
      </rPr>
      <t>externalIdentifierTYPE</t>
    </r>
    <r>
      <rPr>
        <b/>
        <sz val="8"/>
        <rFont val="Times New Roman"/>
        <family val="1"/>
      </rPr>
      <t xml:space="preserve"> </t>
    </r>
    <r>
      <rPr>
        <sz val="8"/>
        <rFont val="Times New Roman"/>
        <family val="1"/>
      </rPr>
      <t xml:space="preserve">=
FOREIGN
</t>
    </r>
    <r>
      <rPr>
        <b/>
        <sz val="8"/>
        <rFont val="Times New Roman"/>
        <family val="1"/>
      </rPr>
      <t/>
    </r>
  </si>
  <si>
    <r>
      <t xml:space="preserve">010     Update (externalIdentifierValue (fidR178XJ010_73407:SPORTS2)
The Customer ID field has two foreign ID's (XJ010_73407 &amp; Sports). The  test will Add two more  customer ID's (XJ010_73407 &amp; Sports2). 
</t>
    </r>
    <r>
      <rPr>
        <b/>
        <sz val="10"/>
        <rFont val="Times New Roman"/>
        <family val="1"/>
      </rPr>
      <t>Customer ID:</t>
    </r>
    <r>
      <rPr>
        <sz val="10"/>
        <rFont val="Times New Roman"/>
        <family val="1"/>
      </rPr>
      <t xml:space="preserve">
fidR179XJ010_73407:SPORTS,fidR179XJ010_73407:SPORTS2</t>
    </r>
  </si>
  <si>
    <r>
      <t xml:space="preserve">010     Create (foreignId (fidR178XJ010_73407:SPORTS))
Test added to add a second CustomerID to the current data. Previous version caused an NPE when you tried to save more customerIds than you had tradingIDs. The Customer ID field has two foreign ID's (XJ010_73407 &amp; Sports). The next test will Add two more  customer ID's (XJ010_73407 &amp; Sports2). </t>
    </r>
    <r>
      <rPr>
        <b/>
        <sz val="10"/>
        <rFont val="Times New Roman"/>
        <family val="1"/>
      </rPr>
      <t>Note</t>
    </r>
    <r>
      <rPr>
        <sz val="10"/>
        <rFont val="Times New Roman"/>
        <family val="1"/>
      </rPr>
      <t xml:space="preserve">: Same name can be used again.
</t>
    </r>
    <r>
      <rPr>
        <b/>
        <sz val="10"/>
        <rFont val="Times New Roman"/>
        <family val="1"/>
      </rPr>
      <t>Customer ID</t>
    </r>
    <r>
      <rPr>
        <sz val="10"/>
        <rFont val="Times New Roman"/>
        <family val="1"/>
      </rPr>
      <t>:
fidR179XJ010_73407:SPORTS</t>
    </r>
  </si>
  <si>
    <t>\</t>
  </si>
  <si>
    <t>https://alfbcmappq05:8443/dataquality/xclient/</t>
  </si>
  <si>
    <t>X</t>
  </si>
  <si>
    <t>SPRINT TESTING</t>
  </si>
  <si>
    <t>RELEASE TESTING</t>
  </si>
  <si>
    <t>Designer&gt;Dashboard Layout</t>
  </si>
  <si>
    <t>Select a component from the list</t>
  </si>
  <si>
    <t>Check Yes, make component available for dashboard layouts</t>
  </si>
  <si>
    <t>Check Yes, add compenent to new dashboard layout</t>
  </si>
  <si>
    <t>Check Roles that can view the components</t>
  </si>
  <si>
    <t>Click Save &amp; close</t>
  </si>
  <si>
    <t>Go to Dashboard &gt; Configure</t>
  </si>
  <si>
    <t>New component Available</t>
  </si>
  <si>
    <t>Select the new component</t>
  </si>
  <si>
    <t>Click Add Button</t>
  </si>
  <si>
    <t>New component widegit Available</t>
  </si>
  <si>
    <r>
      <t>Prerequisite:</t>
    </r>
    <r>
      <rPr>
        <sz val="8"/>
        <rFont val="Times New Roman"/>
        <family val="1"/>
      </rPr>
      <t xml:space="preserve">
Go to C:\Documents and Settings\jroldan\My Documents\BulkUpload\Jerry Data\Csv\
Find previous Release version folder. Create a folder and name it to the new release version.
Copy all the .csv files into the new folder. Open each file and search for R??? (???= The previous version release number). Example: if previous version was R17.8 do a search for R17.8 and replace all occurrances with R17.9 &amp; Save each file.</t>
    </r>
  </si>
  <si>
    <t>Note: Download Free crimson editor
The editor will allow you to search and replace all open files with the criteria</t>
  </si>
  <si>
    <t>RN w parsing Errors -Negative Test</t>
  </si>
  <si>
    <r>
      <t xml:space="preserve">Load the XXX sample file (Browse) to test the document model.  </t>
    </r>
    <r>
      <rPr>
        <b/>
        <sz val="8"/>
        <color indexed="12"/>
        <rFont val="Arial"/>
        <family val="2"/>
      </rPr>
      <t xml:space="preserve">This message has validation errors.
</t>
    </r>
    <r>
      <rPr>
        <sz val="8"/>
        <rFont val="Arial"/>
        <family val="2"/>
      </rPr>
      <t>IFTSTA-107-error1-Mylene.txt</t>
    </r>
  </si>
  <si>
    <r>
      <t xml:space="preserve">Load the XXX sample file (Browse) to test the document model.  
C:\MyTestData\Release Test Doc data\MEH Test\GS1
</t>
    </r>
    <r>
      <rPr>
        <b/>
        <sz val="8"/>
        <color indexed="12"/>
        <rFont val="Arial"/>
        <family val="2"/>
      </rPr>
      <t>This message has validation errors.
Use: In.000013234.zur.txt.xml</t>
    </r>
  </si>
  <si>
    <t>https://alfbcmappq05:8443/dataquality/xclient/docspec</t>
  </si>
  <si>
    <t>Docspec</t>
  </si>
  <si>
    <t>Jerry Doc Spec Test</t>
  </si>
  <si>
    <t>Onboarding Workflows</t>
  </si>
  <si>
    <t>Metric Summary</t>
  </si>
  <si>
    <t>Gateways - Integration</t>
  </si>
  <si>
    <t>Bulk</t>
  </si>
  <si>
    <t>Step</t>
  </si>
  <si>
    <t>Action</t>
  </si>
  <si>
    <t>Expected Result</t>
  </si>
  <si>
    <t>Pass</t>
  </si>
  <si>
    <t>Fail</t>
  </si>
  <si>
    <t>N/A</t>
  </si>
  <si>
    <t>CR#</t>
  </si>
  <si>
    <t>Test Information</t>
  </si>
  <si>
    <t>O/S:</t>
  </si>
  <si>
    <t>Overall Pass Criteria:</t>
  </si>
  <si>
    <t>Comments</t>
  </si>
  <si>
    <t>Browser:</t>
  </si>
  <si>
    <t>Date:</t>
  </si>
  <si>
    <t>Time:</t>
  </si>
  <si>
    <t>Test Case Name:</t>
  </si>
  <si>
    <t>T/C #:</t>
  </si>
  <si>
    <t>Status:</t>
  </si>
  <si>
    <t>CR#(s):</t>
  </si>
  <si>
    <t>Number of steps complete by status:</t>
  </si>
  <si>
    <t>% Complete:</t>
  </si>
  <si>
    <t>steps</t>
  </si>
  <si>
    <t>x</t>
  </si>
  <si>
    <t>End of Test Case</t>
  </si>
  <si>
    <t>Jerry Roldan</t>
  </si>
  <si>
    <t>Windows XP</t>
  </si>
  <si>
    <t>IE 7.0.5730</t>
  </si>
  <si>
    <t>https://alfbcmappq05:8443/dataquality/xclient/Roldan123</t>
  </si>
  <si>
    <t>HOME</t>
  </si>
  <si>
    <t>DESIGNER</t>
  </si>
  <si>
    <t>DEDUCTION
MANAGEMENT</t>
  </si>
  <si>
    <t>COMMUNITY
MANAGEMENT</t>
  </si>
  <si>
    <t>OPERATIONS
SUPPORT</t>
  </si>
  <si>
    <t>SCORECARD
MANAGEMENT</t>
  </si>
  <si>
    <t>REPORTING</t>
  </si>
  <si>
    <t>ADMINISTRATION</t>
  </si>
  <si>
    <t>SYSTEM 
TOOLS</t>
  </si>
  <si>
    <t>Messages</t>
  </si>
  <si>
    <t>Activity Categories</t>
  </si>
  <si>
    <t>Deduction Tasks</t>
  </si>
  <si>
    <t>Onboarding Visibility</t>
  </si>
  <si>
    <t>Analysis Filters</t>
  </si>
  <si>
    <t>Order Visibility</t>
  </si>
  <si>
    <t>Administrative Tasks</t>
  </si>
  <si>
    <t>Tasks</t>
  </si>
  <si>
    <t>Activity Definitions</t>
  </si>
  <si>
    <t>Create Issue</t>
  </si>
  <si>
    <t>Onboarding Tasks</t>
  </si>
  <si>
    <t>Document Summary</t>
  </si>
  <si>
    <t>Scorecards</t>
  </si>
  <si>
    <t>Shipment Visibilty</t>
  </si>
  <si>
    <t>Organization</t>
  </si>
  <si>
    <t>New Organization</t>
  </si>
  <si>
    <t>Deduction Categories</t>
  </si>
  <si>
    <t>Deduction Issues</t>
  </si>
  <si>
    <t>Onboarding Milestones</t>
  </si>
  <si>
    <t>Process Summary</t>
  </si>
  <si>
    <t>Partner Activity</t>
  </si>
  <si>
    <t>Cube Definitions</t>
  </si>
  <si>
    <t>User Profile</t>
  </si>
  <si>
    <t>Deduction Definitions</t>
  </si>
  <si>
    <t>Onboarding Groups</t>
  </si>
  <si>
    <t>Process Visibility</t>
  </si>
  <si>
    <t>Custom Reports</t>
  </si>
  <si>
    <t>Alerts</t>
  </si>
  <si>
    <t>Document Publish</t>
  </si>
  <si>
    <t>Deduction Emails</t>
  </si>
  <si>
    <t>Documents</t>
  </si>
  <si>
    <t>Productions Tasks</t>
  </si>
  <si>
    <t>Event Subscriptions</t>
  </si>
  <si>
    <t>Document Views</t>
  </si>
  <si>
    <t>Partner Exemptions</t>
  </si>
  <si>
    <t>Processes</t>
  </si>
  <si>
    <t>Issues</t>
  </si>
  <si>
    <t>Bulk Apply Template</t>
  </si>
  <si>
    <t>Transaction Batches</t>
  </si>
  <si>
    <t>Process Log</t>
  </si>
  <si>
    <t>Create Production Issue</t>
  </si>
  <si>
    <t>Data Sets</t>
  </si>
  <si>
    <t>Gateways - Inbound</t>
  </si>
  <si>
    <t>Email Templates</t>
  </si>
  <si>
    <t>Image Association</t>
  </si>
  <si>
    <t>Activity Tasks</t>
  </si>
  <si>
    <t>Custom Fields</t>
  </si>
  <si>
    <t>Gateways - Outbound</t>
  </si>
  <si>
    <t>Survey Templates</t>
  </si>
  <si>
    <t>Metric Configuration</t>
  </si>
  <si>
    <t>Log Alerts</t>
  </si>
  <si>
    <t>Activities</t>
  </si>
  <si>
    <t>Issues Definitions</t>
  </si>
  <si>
    <t>Portals</t>
  </si>
  <si>
    <t>Workflow Definition</t>
  </si>
  <si>
    <t>Production Issue Emails</t>
  </si>
  <si>
    <t>Environments</t>
  </si>
  <si>
    <t>Dashboard Layout</t>
  </si>
  <si>
    <t>Search</t>
  </si>
  <si>
    <t>Password Policies</t>
  </si>
  <si>
    <t>System Tasks</t>
  </si>
  <si>
    <t>Email Management</t>
  </si>
  <si>
    <t>Xpath Evaluator</t>
  </si>
  <si>
    <t>Business Calendar</t>
  </si>
  <si>
    <t>Roles</t>
  </si>
  <si>
    <t>Trading Partners</t>
  </si>
  <si>
    <t>Export Templates</t>
  </si>
  <si>
    <t>Survey History</t>
  </si>
  <si>
    <t>Users</t>
  </si>
  <si>
    <t>Attachments</t>
  </si>
  <si>
    <t>AI MENU CHART</t>
  </si>
  <si>
    <t>SQA Engineer II - Austin</t>
  </si>
  <si>
    <t>Great Hills Corporate Center III</t>
  </si>
  <si>
    <t>9050 N Capital of Texas Highway Suite 360</t>
  </si>
  <si>
    <t>Austin, TX 78759</t>
  </si>
  <si>
    <t>+1 404.467.3557 direct</t>
  </si>
  <si>
    <t>+1 512.626.7285 cell</t>
  </si>
  <si>
    <t>jerry.roldan@inovis.com</t>
  </si>
  <si>
    <t xml:space="preserve">www.inovis.com </t>
  </si>
  <si>
    <t>Document Export</t>
  </si>
  <si>
    <t>Document Specifications</t>
  </si>
  <si>
    <t>Process Specifications</t>
  </si>
  <si>
    <t>Projects</t>
  </si>
  <si>
    <t>Code Lists</t>
  </si>
  <si>
    <t>Classifications</t>
  </si>
  <si>
    <t>AI Menu Chart</t>
  </si>
  <si>
    <t>3 validation errors</t>
  </si>
  <si>
    <t>This creates two trading partner</t>
  </si>
  <si>
    <r>
      <t xml:space="preserve">If you do not see the new Trading Partner check </t>
    </r>
    <r>
      <rPr>
        <b/>
        <sz val="8"/>
        <rFont val="Times New Roman"/>
        <family val="1"/>
      </rPr>
      <t>System Tools &gt; System Tasks</t>
    </r>
    <r>
      <rPr>
        <sz val="8"/>
        <rFont val="Times New Roman"/>
        <family val="1"/>
      </rPr>
      <t xml:space="preserve">
Monitor Tab. This will display vital information pertaining to the flatfile recently uploaded including which audit box handled the transaction.</t>
    </r>
  </si>
  <si>
    <t>XJ001
XJ002</t>
  </si>
  <si>
    <t>XJ003</t>
  </si>
  <si>
    <t>XJ004</t>
  </si>
  <si>
    <t>XJ005</t>
  </si>
  <si>
    <t>XJ006</t>
  </si>
  <si>
    <t>XJ007</t>
  </si>
  <si>
    <t>XJ008</t>
  </si>
  <si>
    <t>XJ009</t>
  </si>
  <si>
    <t>XJ010</t>
  </si>
  <si>
    <t xml:space="preserve">008     Create (customfield_RR_val2(Val2))
Add a custom field called RR with a value of 2. The custom field bar &amp; boo are left blank and should not change values. Open the previous Trading Partner created with (6_create TP blank.csv) and verify that the value for boo did not change.
</t>
  </si>
  <si>
    <t>Test Name</t>
  </si>
  <si>
    <t>Discription</t>
  </si>
  <si>
    <t>Portal:</t>
  </si>
  <si>
    <t>https://alfbcmappq05:8443/dataquality/xclient/password</t>
  </si>
  <si>
    <t>USERS [Permission Roles]</t>
  </si>
  <si>
    <t>https://alfbcmappq05:8443/dataquality/xclient/roldan_npc</t>
  </si>
  <si>
    <t>https://alfbcmappq05:8443/dataquality/xclient/prod</t>
  </si>
  <si>
    <t>No new Prodution issue with current date 
of new upload</t>
  </si>
  <si>
    <t>Deduction Management&gt;Deduction Issues</t>
  </si>
  <si>
    <t>No new Dedution issue with current date 
of new upload</t>
  </si>
  <si>
    <t>System Properties</t>
  </si>
  <si>
    <t>Message Standards</t>
  </si>
  <si>
    <t>INOVIS ACTIONABLE INTELLIGENCE SOFTWARE QUALITY ASSURANCE TEST PLANS</t>
  </si>
  <si>
    <t>Open Trading Partner listing-{Administration &gt; Trading Partner}</t>
  </si>
  <si>
    <t>Open folder: \\alfbcmappq04\BulkTP\JerryBulkTP</t>
  </si>
  <si>
    <t xml:space="preserve">Copy the flat file you wish to test in the "\\alfbcmappq04\BulkTP\JerryBulkTP\" folder. After 10 seconds the file will automatically  move to the "\\alfbcmappq04\BulkTP\JerryBulkTP-archive" folder and display in the Trading Partner List. </t>
  </si>
  <si>
    <t>Use flatfiles located in the following directory:
C:\Documents and Settings\jroldan\My Documents\BulkUpload\Jerry Data\Csv</t>
  </si>
  <si>
    <t>Adding A Widget</t>
  </si>
  <si>
    <t>See Comments</t>
  </si>
  <si>
    <t>Business Object Fields</t>
  </si>
  <si>
    <t>Jerry Bulk Upload</t>
  </si>
  <si>
    <t>System Tools &gt; Gateways - Inbound</t>
  </si>
  <si>
    <t>(Tab) Remote Misc File Drops</t>
  </si>
  <si>
    <t>Identifier Type:</t>
  </si>
  <si>
    <t>Custom Field:</t>
  </si>
  <si>
    <t>Bulk Upload</t>
  </si>
  <si>
    <t>Click New Button</t>
  </si>
  <si>
    <t>Message Source: Trading Partner</t>
  </si>
  <si>
    <t>Host Name: alfbcmappq04</t>
  </si>
  <si>
    <t>Port Number: 8084</t>
  </si>
  <si>
    <t>File Mask: *.*</t>
  </si>
  <si>
    <t>Monitoring Interval: 10 Seconds</t>
  </si>
  <si>
    <t>Stable Period: 10 Seconds</t>
  </si>
  <si>
    <t>Delimiter: Comma</t>
  </si>
  <si>
    <t>Status: Active</t>
  </si>
  <si>
    <t>This is only done once.</t>
  </si>
  <si>
    <t>Name: TP Bulk Upload (or something revelant)</t>
  </si>
  <si>
    <t>Base Directory: C:\BulkTP\JerryBulkTP (or something simular)</t>
  </si>
  <si>
    <t>*Create Org on QA05</t>
  </si>
  <si>
    <t>Archive Directory: C:\BulkTP\JerryBulkTP-archive (or something simular)</t>
  </si>
  <si>
    <t>Create Testplan and various flatfiles to test.</t>
  </si>
  <si>
    <t>http://alfbcmappq06:8080/dataquality/xclient/Roldan123</t>
  </si>
  <si>
    <t>Server</t>
  </si>
  <si>
    <t>ORG/PORTAL</t>
  </si>
  <si>
    <t>TRADING PARTNERS</t>
  </si>
  <si>
    <t>PORTAL EXTENSION</t>
  </si>
  <si>
    <t>PASSWORD</t>
  </si>
  <si>
    <t>QA06</t>
  </si>
  <si>
    <t>Between Markets</t>
  </si>
  <si>
    <t>Root</t>
  </si>
  <si>
    <t>password</t>
  </si>
  <si>
    <t>None</t>
  </si>
  <si>
    <t>Roldan</t>
  </si>
  <si>
    <t>Roldan123</t>
  </si>
  <si>
    <t>JerryProd</t>
  </si>
  <si>
    <t>Jerry Past Due</t>
  </si>
  <si>
    <t xml:space="preserve">prod </t>
  </si>
  <si>
    <t>QA05</t>
  </si>
  <si>
    <t>RoldanProd</t>
  </si>
  <si>
    <t>prod</t>
  </si>
  <si>
    <t>roldan_npc</t>
  </si>
  <si>
    <t>roldan_orgname</t>
  </si>
  <si>
    <t>Jerry Production Test</t>
  </si>
  <si>
    <t>Jerry</t>
  </si>
  <si>
    <t xml:space="preserve">You should see two identical lines with the key:A1???-bad-1 identifier from Doc-1.zip (Pending)
You should not see any files pertaining to Doc-2.zip (B1???-bad-1)
</t>
  </si>
  <si>
    <r>
      <t xml:space="preserve">You should see </t>
    </r>
    <r>
      <rPr>
        <sz val="8"/>
        <color indexed="10"/>
        <rFont val="Arial"/>
        <family val="2"/>
      </rPr>
      <t>one</t>
    </r>
    <r>
      <rPr>
        <sz val="8"/>
        <rFont val="Arial"/>
        <family val="2"/>
      </rPr>
      <t xml:space="preserve"> </t>
    </r>
    <r>
      <rPr>
        <sz val="8"/>
        <color indexed="22"/>
        <rFont val="Arial"/>
        <family val="2"/>
      </rPr>
      <t>identical</t>
    </r>
    <r>
      <rPr>
        <sz val="8"/>
        <rFont val="Arial"/>
        <family val="2"/>
      </rPr>
      <t xml:space="preserve"> line</t>
    </r>
    <r>
      <rPr>
        <sz val="8"/>
        <color indexed="22"/>
        <rFont val="Arial"/>
        <family val="2"/>
      </rPr>
      <t>s</t>
    </r>
    <r>
      <rPr>
        <sz val="8"/>
        <rFont val="Arial"/>
        <family val="2"/>
      </rPr>
      <t xml:space="preserve"> with the key:A1???-bad-1 identifier from Doc-1.zip (</t>
    </r>
    <r>
      <rPr>
        <sz val="8"/>
        <color indexed="22"/>
        <rFont val="Arial"/>
        <family val="2"/>
      </rPr>
      <t>Pending</t>
    </r>
    <r>
      <rPr>
        <sz val="8"/>
        <rFont val="Arial"/>
        <family val="2"/>
      </rPr>
      <t xml:space="preserve"> </t>
    </r>
    <r>
      <rPr>
        <sz val="8"/>
        <color indexed="55"/>
        <rFont val="Arial"/>
        <family val="2"/>
      </rPr>
      <t xml:space="preserve">Open </t>
    </r>
    <r>
      <rPr>
        <sz val="8"/>
        <color indexed="8"/>
        <rFont val="Arial"/>
        <family val="2"/>
      </rPr>
      <t>Unresolved</t>
    </r>
    <r>
      <rPr>
        <sz val="8"/>
        <rFont val="Arial"/>
        <family val="2"/>
      </rPr>
      <t xml:space="preserve">)
You should not see any files pertaining to Doc-2.zip (B1???-bad-1)
</t>
    </r>
  </si>
  <si>
    <t>http://alfbcmappq06:8080/dataquality/xclient/prodtest</t>
  </si>
  <si>
    <t>Log in As Your Dedicated User Admin Role</t>
  </si>
  <si>
    <t>System Tools&gt;Cube Definition</t>
  </si>
  <si>
    <t>Click New:
Select: Deduction Cube Definition</t>
  </si>
  <si>
    <r>
      <t xml:space="preserve">Add the following options:
</t>
    </r>
    <r>
      <rPr>
        <b/>
        <sz val="10"/>
        <rFont val="Times New Roman"/>
        <family val="1"/>
      </rPr>
      <t>Project</t>
    </r>
    <r>
      <rPr>
        <sz val="10"/>
        <rFont val="Times New Roman"/>
        <family val="1"/>
      </rPr>
      <t xml:space="preserve">: Deductions
</t>
    </r>
    <r>
      <rPr>
        <b/>
        <sz val="10"/>
        <rFont val="Times New Roman"/>
        <family val="1"/>
      </rPr>
      <t>Definition XM</t>
    </r>
    <r>
      <rPr>
        <sz val="10"/>
        <rFont val="Times New Roman"/>
        <family val="1"/>
      </rPr>
      <t>L: (</t>
    </r>
    <r>
      <rPr>
        <i/>
        <sz val="10"/>
        <color indexed="60"/>
        <rFont val="Times New Roman"/>
        <family val="1"/>
      </rPr>
      <t>Cut and paste below</t>
    </r>
    <r>
      <rPr>
        <sz val="10"/>
        <rFont val="Times New Roman"/>
        <family val="1"/>
      </rPr>
      <t xml:space="preserve">)
&lt;cubeDefinition&gt;
 &lt;dimension name='definition' slotName='deductionItemDefinitionId'/&gt;
 &lt;dimension name='partner' slotName='partnerOrgId'/&gt;
 &lt;dimension name='status' slotName='status'/&gt;
&lt;/cubeDefinition&gt;
Click: </t>
    </r>
    <r>
      <rPr>
        <b/>
        <sz val="10"/>
        <rFont val="Times New Roman"/>
        <family val="1"/>
      </rPr>
      <t>Save</t>
    </r>
  </si>
  <si>
    <t>Click AI Refresh Button</t>
  </si>
  <si>
    <t>Administration&gt; Business Object Fields</t>
  </si>
  <si>
    <t>Select and open  Object Name: Deduction
Select and open Object Name: Production Issue</t>
  </si>
  <si>
    <t xml:space="preserve">Select Custom Fields Tab
Select an empty name
Click the Create button
</t>
  </si>
  <si>
    <t>Select the Dropdown option</t>
  </si>
  <si>
    <r>
      <t xml:space="preserve">Apply  values:
Deduction Example...
Name: State
Label: Aproved State
Description: Available States
Data Type: String
Values: &lt;Cick the + to add&gt;
Alabama Alaska Arizona Arkansas California ...
</t>
    </r>
    <r>
      <rPr>
        <i/>
        <sz val="10"/>
        <color indexed="17"/>
        <rFont val="Times New Roman"/>
        <family val="1"/>
      </rPr>
      <t>&lt;Optional -  Add more to test the max allowed&gt;</t>
    </r>
    <r>
      <rPr>
        <sz val="10"/>
        <rFont val="Times New Roman"/>
        <family val="1"/>
      </rPr>
      <t xml:space="preserve">
Partner Access Roles:
Value Source 1: D1
Value XPath1: /d1/state
Save
Refresh Button</t>
    </r>
  </si>
  <si>
    <t xml:space="preserve">To Verify That the new field is added:
Click on Deduction Management &gt; Deduction Issues.
</t>
  </si>
  <si>
    <t>Click on Designer &gt; Deduction Definition
Select and open a D1 deduction line</t>
  </si>
  <si>
    <t>Select Deduction Management&gt;Deduction Issues
Select and open a Deduction Issue from the list.</t>
  </si>
  <si>
    <t>Select a state from the State List
Save, close &amp; refresh the screen</t>
  </si>
  <si>
    <r>
      <t>This Part of the test is done outside the AI environment.</t>
    </r>
    <r>
      <rPr>
        <sz val="10"/>
        <rFont val="Times New Roman"/>
        <family val="1"/>
      </rPr>
      <t xml:space="preserve">
Open a document in the zipped file that has the d1 tag 
example: B-bad.zip
Add a new tag above the &lt;fromrole &gt; tag with the following:
&lt;state&gt;Alaska&lt;/&gt;
Save and close the file (be sure the zip file is updated too ). </t>
    </r>
  </si>
  <si>
    <t xml:space="preserve">To Verify That the new field state value is added:
*Click on Operation Support &gt; Datasets
*Select Deduction Audit
*Click on the Batches Button
Click Add Document Button
Browse for the changed file
Message Type:
Environment: production
Save &amp; Close
Click Cancel
</t>
  </si>
  <si>
    <t>Select Deduction Management&gt;Deduction Issues
Select the new Deduction Issue from the list.
Scroll to the Approved State section</t>
  </si>
  <si>
    <t>Open the deduction</t>
  </si>
  <si>
    <t>Help</t>
  </si>
  <si>
    <t>Adding a Business Object Field</t>
  </si>
  <si>
    <t>Done Once</t>
  </si>
  <si>
    <t>Name</t>
  </si>
  <si>
    <t>Type</t>
  </si>
  <si>
    <t>Item Key Specification</t>
  </si>
  <si>
    <t>Key Xpath</t>
  </si>
  <si>
    <t>Key Template</t>
  </si>
  <si>
    <t>Due Date Specification</t>
  </si>
  <si>
    <t>Due Date XPath</t>
  </si>
  <si>
    <t>Due Date Offset(hours)</t>
  </si>
  <si>
    <t>Default Due Date Offset(hours)</t>
  </si>
  <si>
    <t>Project</t>
  </si>
  <si>
    <t>Workflow Template</t>
  </si>
  <si>
    <t>Production Issue Fields</t>
  </si>
  <si>
    <t>New Production Issue Policy</t>
  </si>
  <si>
    <t>New Production Issue Roles</t>
  </si>
  <si>
    <t>D2 Definition</t>
  </si>
  <si>
    <t>Validation</t>
  </si>
  <si>
    <t>D2</t>
  </si>
  <si>
    <t>/d2/key</t>
  </si>
  <si>
    <t>D2:${key}</t>
  </si>
  <si>
    <t>D1</t>
  </si>
  <si>
    <t>/d1/date</t>
  </si>
  <si>
    <t>Production Issues</t>
  </si>
  <si>
    <t>Text Test Write Document event</t>
  </si>
  <si>
    <t>No Restrictions</t>
  </si>
  <si>
    <t>D1 Definition</t>
  </si>
  <si>
    <t>/d1/key</t>
  </si>
  <si>
    <t>D1:${key}</t>
  </si>
  <si>
    <t>/d2/date</t>
  </si>
  <si>
    <t>D4 Definition</t>
  </si>
  <si>
    <t>/d4/key</t>
  </si>
  <si>
    <t>D4:${key}</t>
  </si>
  <si>
    <t>D4</t>
  </si>
  <si>
    <t>/d4/date</t>
  </si>
  <si>
    <t>Date, SenID, sku</t>
  </si>
  <si>
    <t>D4-R1</t>
  </si>
  <si>
    <t>Description</t>
  </si>
  <si>
    <t>D4 Rule 1</t>
  </si>
  <si>
    <t>&lt;none&gt;</t>
  </si>
  <si>
    <t>[ ]</t>
  </si>
  <si>
    <t>None Found</t>
  </si>
  <si>
    <t>Security Level</t>
  </si>
  <si>
    <t>Error</t>
  </si>
  <si>
    <t>D4-R2</t>
  </si>
  <si>
    <t>D4 Rule 2</t>
  </si>
  <si>
    <t>[ x ]Rule Classifications: r2</t>
  </si>
  <si>
    <t>Warn</t>
  </si>
  <si>
    <t>D4-R3</t>
  </si>
  <si>
    <t>D4 Rule 3</t>
  </si>
  <si>
    <t>[ x ]Rule Classifications: r3</t>
  </si>
  <si>
    <t>RULE # 1</t>
  </si>
  <si>
    <t>RULE # 2</t>
  </si>
  <si>
    <t>RULE # 3</t>
  </si>
  <si>
    <t>D1-R1</t>
  </si>
  <si>
    <t>D1 Rule 1</t>
  </si>
  <si>
    <t>D1-R2</t>
  </si>
  <si>
    <t>D1 Rule 2</t>
  </si>
  <si>
    <t>D1-R3</t>
  </si>
  <si>
    <t>D1 Rule 3</t>
  </si>
  <si>
    <t>[ x ] D2</t>
  </si>
  <si>
    <t>RULE # 4</t>
  </si>
  <si>
    <t>D1-R4</t>
  </si>
  <si>
    <t>D1 Rule 4</t>
  </si>
  <si>
    <t xml:space="preserve">[ ] </t>
  </si>
  <si>
    <t>[ x ]Rule Classifications: r4-5</t>
  </si>
  <si>
    <t>D2-R1</t>
  </si>
  <si>
    <t>D2 Rule 1</t>
  </si>
  <si>
    <t>D2-R2</t>
  </si>
  <si>
    <t>D2 Rule 2</t>
  </si>
  <si>
    <t>D2-R3</t>
  </si>
  <si>
    <t>D2 Rule 3</t>
  </si>
  <si>
    <t>[ x ] D2-D3</t>
  </si>
  <si>
    <t>Production Issue Definition D1</t>
  </si>
  <si>
    <t>Production Issue Definition D2</t>
  </si>
  <si>
    <t>Production Issue Definition D4</t>
  </si>
  <si>
    <t>Properties</t>
  </si>
  <si>
    <t>Jerry Production Test - QA05</t>
  </si>
  <si>
    <t>PORTFOLIO
MANAGEMENT</t>
  </si>
  <si>
    <t>Activity Visibility</t>
  </si>
  <si>
    <t>inovis_tester@yahoo.com - admin123</t>
  </si>
  <si>
    <t>Click OK</t>
  </si>
  <si>
    <t>Operations Support &gt; Issues</t>
  </si>
  <si>
    <t>Scenarios</t>
  </si>
  <si>
    <r>
      <rPr>
        <b/>
        <u/>
        <sz val="8"/>
        <rFont val="Times New Roman"/>
        <family val="1"/>
      </rPr>
      <t>Designer  &gt;  Activity Category &gt;New</t>
    </r>
    <r>
      <rPr>
        <sz val="8"/>
        <rFont val="Times New Roman"/>
        <family val="1"/>
      </rPr>
      <t xml:space="preserve">
 Name: Activities Category
 Description: Test Activities Category
</t>
    </r>
  </si>
  <si>
    <r>
      <rPr>
        <b/>
        <u/>
        <sz val="8"/>
        <rFont val="Times New Roman"/>
        <family val="1"/>
      </rPr>
      <t>Designer &gt; Email Template &gt; New</t>
    </r>
    <r>
      <rPr>
        <sz val="8"/>
        <rFont val="Times New Roman"/>
        <family val="1"/>
      </rPr>
      <t xml:space="preserve">
 Name: Activity Email Test
 Subject: Activity Email Test
 Category: Activity
 Type: HTML
 Message: Just a test
</t>
    </r>
  </si>
  <si>
    <r>
      <rPr>
        <b/>
        <u/>
        <sz val="8"/>
        <rFont val="Times New Roman"/>
        <family val="1"/>
      </rPr>
      <t>Designer  &gt;  Activity Definition Test</t>
    </r>
    <r>
      <rPr>
        <sz val="8"/>
        <rFont val="Times New Roman"/>
        <family val="1"/>
      </rPr>
      <t xml:space="preserve">
 Name: Activity Definition Test
 Description:  Activity Definition Test
 Category: Activity Category
 Projects: Production Issues
 Workflow Definition: Workflow Definition Test
</t>
    </r>
  </si>
  <si>
    <r>
      <rPr>
        <b/>
        <u/>
        <sz val="8"/>
        <rFont val="Times New Roman"/>
        <family val="1"/>
      </rPr>
      <t>Portfolio Management &gt; Activities &gt; New</t>
    </r>
    <r>
      <rPr>
        <sz val="8"/>
        <rFont val="Times New Roman"/>
        <family val="1"/>
      </rPr>
      <t xml:space="preserve">
Activity Type: Activity Definition Test
Project: Production Issues
Request ID: AR1
Request Title: Portfolio Management Test
Requester: Jerry Orguser
Partner: &lt;Blank&gt;
Test: No Real Value
Date: &lt;&gt;
Comment &lt;&gt;
File Attachment &lt;&gt;
</t>
    </r>
  </si>
  <si>
    <r>
      <rPr>
        <b/>
        <u/>
        <sz val="8"/>
        <rFont val="Times New Roman"/>
        <family val="1"/>
      </rPr>
      <t>Reporting &gt; Custom Reports &gt; New</t>
    </r>
    <r>
      <rPr>
        <sz val="8"/>
        <rFont val="Times New Roman"/>
        <family val="1"/>
      </rPr>
      <t xml:space="preserve">
 Report Name: New Report
 Report Type: Activities &lt;Next&gt;
 Start Date &lt;&gt;
 End Date &lt;&gt;
 Request ID: AR1
 Request Title: Portfolio Management Test
 Activity Type:  Activity Definition Test
 Request Status: Check {Approved, Cancelled, Completed, In Review, Pending, Rejected, Request Submitted}
 Requester: JerryOrguser &lt;Next&gt;
 Displayed Columns Check {Request ID, Request Title, Activity Type, Created Date, Request Status, Requester, Total Comments, Total Attachments, Test, DueDate, Partner} &lt;Next&gt; &lt;Finish&gt;
</t>
    </r>
  </si>
  <si>
    <t xml:space="preserve">Select New Report
Start Date&lt;&gt; End Date&lt;&gt; Run Report
</t>
  </si>
  <si>
    <t>http://alfbcmappq06:8080/dataquality/xclient</t>
  </si>
  <si>
    <t>Portal: JerryProd</t>
  </si>
  <si>
    <t>Activity Setup</t>
  </si>
  <si>
    <t xml:space="preserve"> Right Click On "P" 
  Select: Add
  Select: Task
  T – New Task
  Name:  Test Task
  Description: Test Task
  Completed Description: &lt;Optional&gt;
  Due Date: &lt;Optional&gt;
  Dropdown: Days
  Assigned to: Organization Users with Role: 
  Dropdown: Trading Partner
  Allow Assignment Override: UnChecked
  Allow Auto Cancel: UnChecked
  Inbound: Test Phase
  Normal Transition: End Workflow
  Cancel Transition &lt;None&gt;
 Percent Complete: &lt;Optional&gt;
&lt;SAVE&gt;</t>
  </si>
  <si>
    <r>
      <rPr>
        <b/>
        <u/>
        <sz val="8"/>
        <rFont val="Times New Roman"/>
        <family val="1"/>
      </rPr>
      <t>Designer &gt; Workflow Definitions&gt; New</t>
    </r>
    <r>
      <rPr>
        <sz val="8"/>
        <rFont val="Times New Roman"/>
        <family val="1"/>
      </rPr>
      <t xml:space="preserve">
 Name: Activity Workflow Template
 Description: Test Activity Workflow Template
 Type: Activity
Projects: </t>
    </r>
    <r>
      <rPr>
        <sz val="8"/>
        <color indexed="23"/>
        <rFont val="Times New Roman"/>
        <family val="1"/>
      </rPr>
      <t>Production Issues</t>
    </r>
    <r>
      <rPr>
        <sz val="8"/>
        <rFont val="Times New Roman"/>
        <family val="1"/>
      </rPr>
      <t xml:space="preserve">
&lt;SAVE&gt;</t>
    </r>
  </si>
  <si>
    <t>PHASE</t>
  </si>
  <si>
    <t>TASK</t>
  </si>
  <si>
    <t>EVENT</t>
  </si>
  <si>
    <t xml:space="preserve"> Right Click On "T" 
  Select: Add
  Select: Event
  Select: Send Email
  E – Event
  Name: Send Email Event
  Action: Send Email
  Fire When: Task Created
  To: Address List (Enter Below)
  Address List: jerry.roldan@inovis.com
  From: E-Mail Address : jerry.roldan@inovis.com
  Email Template: Activity Email Test
&lt;SAVE&gt;</t>
  </si>
  <si>
    <t>Category</t>
  </si>
  <si>
    <t>Email Template</t>
  </si>
  <si>
    <t>NEW Workflow</t>
  </si>
  <si>
    <r>
      <rPr>
        <b/>
        <u/>
        <sz val="8"/>
        <rFont val="Times New Roman"/>
        <family val="1"/>
      </rPr>
      <t>From Menu  Click on Validate</t>
    </r>
    <r>
      <rPr>
        <sz val="8"/>
        <rFont val="Times New Roman"/>
        <family val="1"/>
      </rPr>
      <t xml:space="preserve">
</t>
    </r>
  </si>
  <si>
    <t>Validate
0 Validation Errors</t>
  </si>
  <si>
    <r>
      <rPr>
        <b/>
        <u/>
        <sz val="8"/>
        <rFont val="Times New Roman"/>
        <family val="1"/>
      </rPr>
      <t xml:space="preserve"> Designer Tab</t>
    </r>
    <r>
      <rPr>
        <sz val="8"/>
        <rFont val="Times New Roman"/>
        <family val="1"/>
      </rPr>
      <t xml:space="preserve">
  P – New Phase (Click on P)
  Parent: Workflow Start
  Name: Test Phase
  Description: &lt;Optional&gt;
  Inbound: &lt;Workflow Start&gt;
  Outbound: &lt;none&gt;
&lt;SAVE&gt;</t>
    </r>
  </si>
  <si>
    <t>Jerry Scenarios Test</t>
  </si>
  <si>
    <t>scenario</t>
  </si>
  <si>
    <t>http://alfbcmappq06:8080/dataquality/xclient/scenario</t>
  </si>
  <si>
    <t>jroldan_user-IBM Trading Partner
jroldan_admin - Administrator</t>
  </si>
  <si>
    <t>DESCRIPTION</t>
  </si>
  <si>
    <t>RESULTS</t>
  </si>
  <si>
    <t>RELEASE TEST</t>
  </si>
  <si>
    <t>NOTES</t>
  </si>
  <si>
    <t>#</t>
  </si>
  <si>
    <t>Jerry Production Only</t>
  </si>
  <si>
    <t>https://alfbcmappq05:8443/dataquality/xclient/jerryprod</t>
  </si>
  <si>
    <t>jerryprod</t>
  </si>
  <si>
    <t>Jroldan, Jroldanb</t>
  </si>
  <si>
    <t>USERID: [Permission Roles]: USER</t>
  </si>
  <si>
    <t>TRADING ID: USERID: USER: ROLE</t>
  </si>
  <si>
    <t>NOTE Check Issue Definitions and set D4 to use the No Freemarker Workflow Template!</t>
  </si>
  <si>
    <t>Portal: RoldanProd</t>
  </si>
  <si>
    <t>Workflow Definition: Production Workflow Test</t>
  </si>
  <si>
    <t>Version 1</t>
  </si>
  <si>
    <t>On Production creation</t>
  </si>
  <si>
    <t>Send email event: inovis_Tester@yahoo.com</t>
  </si>
  <si>
    <t>Using Email Template: Production Issue No Freemarker</t>
  </si>
  <si>
    <t>Note: No freemarker used (AI will prevent email from sending if freemarker is used).</t>
  </si>
  <si>
    <t>frequency: +60m</t>
  </si>
  <si>
    <t>All Audit &amp; Manual Production Issues created is automatically sent to the Trading Partner's Primary Contact.</t>
  </si>
  <si>
    <t>http://alfbcmappq06:8080/dataquality/xclient/jerry</t>
  </si>
  <si>
    <t>jerry</t>
  </si>
  <si>
    <t>jroldan_bulk: System Administrator: Jerry RoldanBulk</t>
  </si>
  <si>
    <t>JerryAdmin06: System Administrator: Jerry Roldan</t>
  </si>
  <si>
    <t>Partner1: JerryTP1: Jerry Roldan:TP</t>
  </si>
  <si>
    <t>pastdue</t>
  </si>
  <si>
    <t>Partner 1: JB: Jack Black: TP
Partner 1: JerryTP06: JerryTP Roldan: TP
Partner-Exempt:JerryTPE06: JerryTPE Roldan:TP</t>
  </si>
  <si>
    <t>http://alfbcmappq06:8080/dataquality/xclient/production</t>
  </si>
  <si>
    <t>production
Wrtie To File Test</t>
  </si>
  <si>
    <t>Partner 1: johndoe_tp; John Doe: TP</t>
  </si>
  <si>
    <t>http://alfbcmappq06:8080/dataquality/xclient/prod</t>
  </si>
  <si>
    <t>partner1: jroldan_tpbulk: Jerry RoldanTpBulk: TP</t>
  </si>
  <si>
    <t>http://alfbcmappq06:8080/dataquality/xclient/deduction</t>
  </si>
  <si>
    <t>jroldan</t>
  </si>
  <si>
    <t>https://alfbcmappq05:8443/dataquality/xclient/jroldan</t>
  </si>
  <si>
    <t>https://alfbcmappq05:8443/dataquality/xclient/pastdue</t>
  </si>
  <si>
    <t>https://alfbcmappq05:8443/dataquality/xclient/5551234</t>
  </si>
  <si>
    <t>https://alfbcmappq05:8443/dataquality/xclient/deduction</t>
  </si>
  <si>
    <t>Jerry Prod Only</t>
  </si>
  <si>
    <t>Partner1:jroldantp: Jerry Roldan: TP</t>
  </si>
  <si>
    <t>Partner1: jroldan_sn: Jerry Roldan: IBM TradingPartner</t>
  </si>
  <si>
    <t>https://alfbcmappq02:8443/dataquality/xclient/prod</t>
  </si>
  <si>
    <t>QA02</t>
  </si>
  <si>
    <t>Partner1: jdoe_tp; John Doe; TP</t>
  </si>
  <si>
    <t>1_2CreateMultipleTP.csv</t>
  </si>
  <si>
    <t>10a_UPD TP ADD New CustID.csv</t>
  </si>
  <si>
    <t>* FA RECON FIELDS ADDED TO SCREEN.  NO CURRENT TEST AVAILABLE FOR ADDED FEATURE</t>
  </si>
  <si>
    <t>001,002   Create (Create Multiple Trading partner); Only Adds TP Name, Customer ID, and Primary Contact user first &amp; last name for XJ001 &amp; XJ002.</t>
  </si>
  <si>
    <t>003     Create (externalidentifier1(fidR178XJ003))+(customfield_foo_value1(v1))
This creates a trading partner with a custom field: Adds TP Name, Customer ID, &amp; custom org field "foo" is checked</t>
  </si>
  <si>
    <r>
      <t>004     Create (customfield_foo_value1(val1)) + (customfield_bar_value2(val2))
This should create an org with field groups foo and bar. 
Foo should have one field called value1. bar should have one field value2
{</t>
    </r>
    <r>
      <rPr>
        <sz val="8"/>
        <color indexed="10"/>
        <rFont val="Times New Roman"/>
        <family val="1"/>
      </rPr>
      <t>Check XJ003 and make sure  the "foo" value did not change from"v1"}</t>
    </r>
  </si>
  <si>
    <t>4_CR TP CF_foo_val1_bar_val2.csv</t>
  </si>
  <si>
    <t>5_CR TP Trading_ID.csv</t>
  </si>
  <si>
    <t>005     Create (external identifiers)
Add a trading partner with a Trading ID</t>
  </si>
  <si>
    <t>Looks for the XJ005 and appends the above data with another Trading ID.
The foreinID &amp; Name must match to update.
Make sure it doesn't delete  the original Trading ID</t>
  </si>
  <si>
    <t>5a_UPD New TP Trading_ID.csv</t>
  </si>
  <si>
    <t>6_CR TP FullContactInfo.csv</t>
  </si>
  <si>
    <t>6a_UPD TP FullContactInfo.csv</t>
  </si>
  <si>
    <t>Update address 1 only from Addr1 to 2222 Mocking Bird Lane</t>
  </si>
  <si>
    <t>7_CR CF boo value5_val1.csv</t>
  </si>
  <si>
    <t>8_CR CF RR val2_Val2.csv</t>
  </si>
  <si>
    <t>8_UPD CF RR val2_Val6.csv</t>
  </si>
  <si>
    <t>008     Update (customfield_RR_val2(Val5))
Updated the custom Group field  RR with a Field value named val2 with a value of  Val6. The custom field bar &amp; boo are left blank and should not change values. The previous Field named Val2 had a value of val2 this should now be updated to the value of val5. Verify that the previous XJ007 boo group still has:
value1 = &lt;blank&gt;
value5 = val1</t>
  </si>
  <si>
    <t>9_CR CF UpperLowerCaseTest.csv</t>
  </si>
  <si>
    <t>9a_UPD CF UpperLowerCaseTest.csv</t>
  </si>
  <si>
    <t>11_CR UpperCase_EMAIL.csv</t>
  </si>
  <si>
    <t>11_UPD UpperCase_EMAIL.csv</t>
  </si>
  <si>
    <t>IBM</t>
  </si>
  <si>
    <t>HP</t>
  </si>
  <si>
    <t>LINDA TEST</t>
  </si>
  <si>
    <t>Lowes
Staging</t>
  </si>
  <si>
    <r>
      <t>Role Permission must have "Messages" Activated for</t>
    </r>
    <r>
      <rPr>
        <b/>
        <sz val="10"/>
        <rFont val="Times New Roman"/>
        <family val="1"/>
      </rPr>
      <t xml:space="preserve"> User Profile</t>
    </r>
    <r>
      <rPr>
        <sz val="10"/>
        <rFont val="Times New Roman"/>
        <family val="1"/>
      </rPr>
      <t xml:space="preserve"> to be visible.</t>
    </r>
  </si>
  <si>
    <t>Log into IBM.  Designer &gt; Highlight any Existing Model &gt; Document Modeler</t>
  </si>
  <si>
    <t>Document Modeler appears.(It is slow, might take 1-2 minutes)</t>
  </si>
  <si>
    <t>Verify that model hierarchy is displayed and when you click on a node the details display in the right side panel.</t>
  </si>
  <si>
    <t>Yes. Corresponding Details appear in right side panel</t>
  </si>
  <si>
    <t>Verify that Scenarios, Rules, Submodels, and Submodel Calls can be added to the Root.</t>
  </si>
  <si>
    <t>Verified.</t>
  </si>
  <si>
    <t>Verify that each of the above can be modified/updated and deleted.</t>
  </si>
  <si>
    <t>Verify that Attributes, Elements, Submodel Calls, and Rules can be added to Root Elements.</t>
  </si>
  <si>
    <t>Verify that each of the above can be updated and deleted.</t>
  </si>
  <si>
    <t>Verify that Scenarios, Rules, Submodels, and Submodel Calls can be added to submodels.</t>
  </si>
  <si>
    <t>To a submodel Element add Attributes, Element, submodel call, and Rules can be added to submodel elements.</t>
  </si>
  <si>
    <t>Click on Download button. Verify that download button displays different documents to download.</t>
  </si>
  <si>
    <t>Open each type of document. Verify that each type of document displays the correct information in the correct format.</t>
  </si>
  <si>
    <t>Log into Lowes (Staging) Portal.  Designer &gt; Highlight any Model &gt; Document Modeler</t>
  </si>
  <si>
    <t>Log into HP Portal.  Designer &gt; Highlight any Model &gt; Document Modeler</t>
  </si>
  <si>
    <t>Designer&gt;Document Specifications</t>
  </si>
  <si>
    <t>Using the two created roles, create one user for each role</t>
  </si>
  <si>
    <t>For each project import few Doc Specs. Keep the doc specs different for each project.</t>
  </si>
  <si>
    <t>Created - This situation is like
User A having acess to Project X and Y
User B having access to Project Y and Z
If user A is updates Doc Spec assignments to Org and un-assigns any Doc Spec under Project X or Y, it should not effect User B having access to docs underProject Z and vice versa
Test this issue for Doc Specs / Process Specs</t>
  </si>
  <si>
    <t>created - This situation is like
User A having acess to Project X and Y
User B having access to Project Y and Z
If user A is updates Doc Spec assignments to Org and un-assigns any Doc Spec under Project X or Y, it should not effect User B having access to docs underProject Z and vice versa
Test this issue for Doc Specs / Process Specs</t>
  </si>
  <si>
    <t>Imported - This situation is like
User A having acess to Project X and Y
User B having access to Project Y and Z
If user A is updates Doc Spec assignments to Org and un-assigns any Doc Spec under Project X or Y, it should not effect User B having access to docs underProject Z and vice versa
Test this issue for Doc Specs / Process Specs</t>
  </si>
  <si>
    <t>done - This situation is like
User A having acess to Project X and Y
User B having access to Project Y and Z
If user A is updates Doc Spec assignments to Org and un-assigns any Doc Spec under Project X or Y, it should not effect User B having access to docs underProject Z and vice versa
Test this issue for Doc Specs / Process Specs</t>
  </si>
  <si>
    <t>Verified - This situation is like
User A having acess to Project X and Y
User B having access to Project Y and Z
If user A is updates Doc Spec assignments to Org and un-assigns any Doc Spec under Project X or Y, it should not effect User B having access to docs underProject Z and vice versa
Test this issue for Doc Specs / Process Specs</t>
  </si>
  <si>
    <t>Identify two doc specs that exist in the applicatioon. 
Export #2, then deleted it - so it stays in the DB with deleted flag. Change the exported XML file to set the name to that of #1. Import the edited #2(which has the name of #1). Because the doc spec already existed as a deleted one, it is re-used - but because the duplicate name check only occurred for a nonexisting doc spec entry, it didn't try munging the name. The old model and etc are deleted and then recreated, but the original DocSpec row is re-used.</t>
  </si>
  <si>
    <t>Import Process should Re use the deleted Doc Spec's Name</t>
  </si>
  <si>
    <t>Try to rename any doc spec's name to an existing name</t>
  </si>
  <si>
    <t>App should prevent duplicate names for Doc Specs per Org</t>
  </si>
  <si>
    <t>Import a doc spec with same GUID, different name as a copy</t>
  </si>
  <si>
    <t>It should create a copy with name "Copy of Name"</t>
  </si>
  <si>
    <t>Import a doc spec with same GUID, same name as a copy</t>
  </si>
  <si>
    <t>Import a doc spec with different GUID, different name as a copy</t>
  </si>
  <si>
    <t>Import a doc spec with different GUID, same name as a copy</t>
  </si>
  <si>
    <t>Import a doc spec with same GUID, different name NOT as a copy</t>
  </si>
  <si>
    <t>The existing Doc Spec will be over written with the new name( Need a message !? )</t>
  </si>
  <si>
    <t>Import a doc spec with same GUID, same name NOT as a copy</t>
  </si>
  <si>
    <t>The existing Doc Spec will be over written( Need a message !? )</t>
  </si>
  <si>
    <t>Import a doc spec with different GUID, different name NOT as a copy</t>
  </si>
  <si>
    <t>It should create a new doc spec</t>
  </si>
  <si>
    <t>Import a doc spec with different GUID, same name NOT as a copy</t>
  </si>
  <si>
    <t>It should create a doc spec with "Name_2"</t>
  </si>
  <si>
    <t>UniqueNamePerOrg</t>
  </si>
  <si>
    <t xml:space="preserve"> * -Xmx150M -Dselenium.system=AI1A -Dselenium.serverport=4444</t>
  </si>
  <si>
    <t xml:space="preserve"> * -Xmx150M -Dselenium.system=AI1 -Dselenium.serverport=4444</t>
  </si>
  <si>
    <t>Extension:</t>
  </si>
  <si>
    <t>Prod</t>
  </si>
  <si>
    <t>Project:</t>
  </si>
  <si>
    <t>Server:</t>
  </si>
  <si>
    <t>User:</t>
  </si>
  <si>
    <t>Extentions:</t>
  </si>
  <si>
    <t>Deduction</t>
  </si>
  <si>
    <r>
      <t>Log into</t>
    </r>
    <r>
      <rPr>
        <b/>
        <sz val="8"/>
        <rFont val="Arial"/>
        <family val="2"/>
      </rPr>
      <t xml:space="preserve"> </t>
    </r>
    <r>
      <rPr>
        <b/>
        <sz val="8"/>
        <color indexed="60"/>
        <rFont val="Arial"/>
        <family val="2"/>
      </rPr>
      <t>Portal:</t>
    </r>
    <r>
      <rPr>
        <b/>
        <sz val="8"/>
        <rFont val="Arial"/>
        <family val="2"/>
      </rPr>
      <t xml:space="preserve"> Easons Lowes -</t>
    </r>
    <r>
      <rPr>
        <sz val="8"/>
        <rFont val="Arial"/>
        <family val="2"/>
      </rPr>
      <t xml:space="preserve">  </t>
    </r>
    <r>
      <rPr>
        <b/>
        <sz val="8"/>
        <color indexed="60"/>
        <rFont val="Arial"/>
        <family val="2"/>
      </rPr>
      <t>Project:</t>
    </r>
    <r>
      <rPr>
        <b/>
        <sz val="8"/>
        <rFont val="Arial"/>
        <family val="2"/>
      </rPr>
      <t xml:space="preserve"> TestProject</t>
    </r>
    <r>
      <rPr>
        <sz val="8"/>
        <rFont val="Arial"/>
        <family val="2"/>
      </rPr>
      <t xml:space="preserve"> - Designer &gt; Document Specifications Select XXX document model from the list and click on the Test button.
</t>
    </r>
    <r>
      <rPr>
        <b/>
        <sz val="8"/>
        <rFont val="Arial"/>
        <family val="2"/>
      </rPr>
      <t>X12 850-4010 Purchase Order(Lowes)</t>
    </r>
  </si>
  <si>
    <t>Jerry Password Test</t>
  </si>
  <si>
    <t>Obstacle Types</t>
  </si>
  <si>
    <t>Activity Obstacles</t>
  </si>
  <si>
    <t>Self Registration</t>
  </si>
  <si>
    <t>cfields</t>
  </si>
  <si>
    <t>Virtual Documents</t>
  </si>
  <si>
    <t>Notifications</t>
  </si>
  <si>
    <t>Dispatcher Actions</t>
  </si>
  <si>
    <t>jroldan_adminPW;System Administrator:Danny Crane
Admin1; System Administrator; Homer Simpson
OUser1; Trading Partner; Lisa Simpson
jroldan_pass; Trading Partner</t>
  </si>
  <si>
    <t>10_CR TP CustomerID.csv</t>
  </si>
  <si>
    <t>12_UPD_CodelList_CL01_StateCA.csv</t>
  </si>
  <si>
    <t>12a_UPD_CodelList_CL07_StateFL.csv</t>
  </si>
  <si>
    <t>Code List (CL)=007
State Listing 1 (State Test)=Florida</t>
  </si>
  <si>
    <t>Code List (CL)=001
State Listing 1 (State Test)=California</t>
  </si>
  <si>
    <t>Jerry Bulk Upload2</t>
  </si>
  <si>
    <t>bulk2</t>
  </si>
  <si>
    <t>https://alfbcmappq05:8443/dataquality/xclient/bulk2</t>
  </si>
  <si>
    <t>Impersonation</t>
  </si>
  <si>
    <t>https://alfbcmappq05:8443/dataquality/xclient/role</t>
  </si>
  <si>
    <t>Jerry Impersonate Role</t>
  </si>
  <si>
    <t>role</t>
  </si>
  <si>
    <t>Actionable Intelligence</t>
  </si>
  <si>
    <t>Object Access</t>
  </si>
  <si>
    <t>deduction2</t>
  </si>
  <si>
    <t>JDS: System Admin: Jerry Deductions</t>
  </si>
  <si>
    <t>http://alfbcmappq06:8080/dataquality/xclient/deduction2</t>
  </si>
  <si>
    <t>partner1: EP : Elvis Presley</t>
  </si>
  <si>
    <t>Sched.Reports</t>
  </si>
  <si>
    <t>Doc. Specifications</t>
  </si>
  <si>
    <t>Proc.Specifications</t>
  </si>
  <si>
    <t>Doc. Templates</t>
  </si>
  <si>
    <t>Prod. Issue Resolutions</t>
  </si>
  <si>
    <t>BILLING</t>
  </si>
  <si>
    <t>Connection Explorer</t>
  </si>
  <si>
    <t>Billing Accounts</t>
  </si>
  <si>
    <r>
      <t xml:space="preserve">Log into </t>
    </r>
    <r>
      <rPr>
        <b/>
        <sz val="8"/>
        <rFont val="Arial"/>
        <family val="2"/>
      </rPr>
      <t xml:space="preserve">HP US-DEMO </t>
    </r>
    <r>
      <rPr>
        <sz val="8"/>
        <rFont val="Arial"/>
        <family val="2"/>
      </rPr>
      <t xml:space="preserve">Portal.  Designer &gt; Document Specifications Select XXX document model from the list and click on the Test button.
Portal = HPUS-DEMO
</t>
    </r>
    <r>
      <rPr>
        <b/>
        <sz val="8"/>
        <rFont val="Arial"/>
        <family val="2"/>
      </rPr>
      <t>Use: IFTSTA V01.07 (HP)  (IFTSTA-107-error1-Mylene.txt)</t>
    </r>
  </si>
  <si>
    <r>
      <t xml:space="preserve">Log into </t>
    </r>
    <r>
      <rPr>
        <b/>
        <sz val="8"/>
        <rFont val="Arial"/>
        <family val="2"/>
      </rPr>
      <t>Portal:</t>
    </r>
    <r>
      <rPr>
        <sz val="8"/>
        <rFont val="Arial"/>
        <family val="2"/>
      </rPr>
      <t xml:space="preserve"> </t>
    </r>
    <r>
      <rPr>
        <b/>
        <sz val="8"/>
        <rFont val="Arial"/>
        <family val="2"/>
      </rPr>
      <t>Linda Test</t>
    </r>
    <r>
      <rPr>
        <sz val="8"/>
        <rFont val="Arial"/>
        <family val="2"/>
      </rPr>
      <t xml:space="preserve">  </t>
    </r>
    <r>
      <rPr>
        <b/>
        <sz val="8"/>
        <rFont val="Arial"/>
        <family val="2"/>
      </rPr>
      <t xml:space="preserve">Project: Cube Test </t>
    </r>
    <r>
      <rPr>
        <sz val="8"/>
        <rFont val="Arial"/>
        <family val="2"/>
      </rPr>
      <t xml:space="preserve">-  Designer &gt; Document Specifications Select XXX document model from the list and click on the Test button.
</t>
    </r>
    <r>
      <rPr>
        <b/>
        <sz val="8"/>
        <rFont val="Arial"/>
        <family val="2"/>
      </rPr>
      <t>Use: Order Response  (GS1) (In.000013234.zur.txt)</t>
    </r>
  </si>
  <si>
    <t>Navigate to:  Designer &gt; Document Specifications Select XXX document model from the list and click on the Test button.</t>
  </si>
  <si>
    <r>
      <t xml:space="preserve">Navigate to: </t>
    </r>
    <r>
      <rPr>
        <sz val="8"/>
        <rFont val="Arial"/>
        <family val="2"/>
      </rPr>
      <t xml:space="preserve">Designer &gt; Document Specifications Select XXX document model from the list and click on the Test button.
Portal = HPUS-DEMO
</t>
    </r>
    <r>
      <rPr>
        <b/>
        <sz val="8"/>
        <rFont val="Arial"/>
        <family val="2"/>
      </rPr>
      <t>Use: IFTSTA V01.07 (HP) (IFTSTA-107-error1-Mylene.txt)</t>
    </r>
  </si>
  <si>
    <r>
      <t xml:space="preserve">Navigate to: </t>
    </r>
    <r>
      <rPr>
        <sz val="8"/>
        <rFont val="Arial"/>
        <family val="2"/>
      </rPr>
      <t>Designer &gt; Document Specifications Select XXX document model from the list and click on the Test button.
Use: X12</t>
    </r>
  </si>
  <si>
    <r>
      <t xml:space="preserve">Log into </t>
    </r>
    <r>
      <rPr>
        <b/>
        <sz val="8"/>
        <rFont val="Arial"/>
        <family val="2"/>
      </rPr>
      <t>IBM</t>
    </r>
    <r>
      <rPr>
        <sz val="8"/>
        <rFont val="Arial"/>
        <family val="2"/>
      </rPr>
      <t xml:space="preserve"> Portal.  Select Project "Testing IBM Project"
Designer &gt; Document Specifications Select the </t>
    </r>
    <r>
      <rPr>
        <b/>
        <sz val="8"/>
        <rFont val="Arial"/>
        <family val="2"/>
      </rPr>
      <t>TEST*</t>
    </r>
    <r>
      <rPr>
        <sz val="8"/>
        <rFont val="Arial"/>
        <family val="2"/>
      </rPr>
      <t xml:space="preserve"> document model from the list and click on the Test button.
</t>
    </r>
    <r>
      <rPr>
        <b/>
        <sz val="8"/>
        <rFont val="Arial"/>
        <family val="2"/>
      </rPr>
      <t>TEST* : Use BI-3A4i2 Purchase Order Request x Series GLOBAL v1.0</t>
    </r>
  </si>
  <si>
    <r>
      <t xml:space="preserve">Click (Browse) and Load the </t>
    </r>
    <r>
      <rPr>
        <b/>
        <sz val="8"/>
        <rFont val="Arial"/>
        <family val="2"/>
      </rPr>
      <t xml:space="preserve">sample file* </t>
    </r>
    <r>
      <rPr>
        <sz val="8"/>
        <rFont val="Arial"/>
        <family val="2"/>
      </rPr>
      <t xml:space="preserve">to test the document model.  </t>
    </r>
    <r>
      <rPr>
        <b/>
        <sz val="8"/>
        <color indexed="12"/>
        <rFont val="Arial"/>
        <family val="2"/>
      </rPr>
      <t xml:space="preserve">
</t>
    </r>
    <r>
      <rPr>
        <b/>
        <sz val="8"/>
        <rFont val="Arial"/>
        <family val="2"/>
      </rPr>
      <t>Sample File:</t>
    </r>
    <r>
      <rPr>
        <sz val="8"/>
        <rFont val="Arial"/>
        <family val="2"/>
      </rPr>
      <t xml:space="preserve"> 
C:\MyTestData\Release Test Doc data\MEH Test\RN\</t>
    </r>
    <r>
      <rPr>
        <b/>
        <sz val="8"/>
        <rFont val="Arial"/>
        <family val="2"/>
      </rPr>
      <t>Output_3A4_RN_(date_fixed).xml</t>
    </r>
    <r>
      <rPr>
        <sz val="8"/>
        <rFont val="Arial"/>
        <family val="2"/>
      </rPr>
      <t xml:space="preserve">
RN=RosettaNet</t>
    </r>
  </si>
  <si>
    <t>Negative Test: Test With Non Rosettanet File type</t>
  </si>
  <si>
    <t>PO_401.txt</t>
  </si>
  <si>
    <r>
      <t xml:space="preserve">Click (Browse) and Load the sample file* to test the document model.   </t>
    </r>
    <r>
      <rPr>
        <b/>
        <sz val="8"/>
        <color indexed="12"/>
        <rFont val="Arial"/>
        <family val="2"/>
      </rPr>
      <t xml:space="preserve">This message has validation errors.
</t>
    </r>
    <r>
      <rPr>
        <b/>
        <sz val="8"/>
        <rFont val="Arial"/>
        <family val="2"/>
      </rPr>
      <t xml:space="preserve">Sample File: </t>
    </r>
    <r>
      <rPr>
        <b/>
        <sz val="8"/>
        <color indexed="12"/>
        <rFont val="Arial"/>
        <family val="2"/>
      </rPr>
      <t xml:space="preserve">
</t>
    </r>
    <r>
      <rPr>
        <sz val="8"/>
        <rFont val="Arial"/>
        <family val="2"/>
      </rPr>
      <t>C:\MyTestData\Release Test Doc data\MEH Test\X12\</t>
    </r>
    <r>
      <rPr>
        <b/>
        <sz val="8"/>
        <rFont val="Arial"/>
        <family val="2"/>
      </rPr>
      <t>PO_401.txt</t>
    </r>
  </si>
  <si>
    <t>Negative Test: Test With Non X12 Type</t>
  </si>
  <si>
    <r>
      <rPr>
        <b/>
        <sz val="8"/>
        <rFont val="Arial"/>
        <family val="2"/>
      </rPr>
      <t xml:space="preserve">Navigate to: </t>
    </r>
    <r>
      <rPr>
        <sz val="8"/>
        <rFont val="Arial"/>
        <family val="2"/>
      </rPr>
      <t xml:space="preserve">Designer &gt; Document Specifications 
Select the </t>
    </r>
    <r>
      <rPr>
        <b/>
        <sz val="8"/>
        <rFont val="Arial"/>
        <family val="2"/>
      </rPr>
      <t>TEST*</t>
    </r>
    <r>
      <rPr>
        <sz val="8"/>
        <rFont val="Arial"/>
        <family val="2"/>
      </rPr>
      <t xml:space="preserve"> document model from the list 
click on the Test button.
</t>
    </r>
    <r>
      <rPr>
        <b/>
        <sz val="8"/>
        <rFont val="Arial"/>
        <family val="2"/>
      </rPr>
      <t>TEST* : Use BI-3A4i2 Purchase Order Request x Series GLOBAL v1.0</t>
    </r>
    <r>
      <rPr>
        <sz val="8"/>
        <rFont val="Arial"/>
        <family val="2"/>
      </rPr>
      <t xml:space="preserve">
</t>
    </r>
  </si>
  <si>
    <r>
      <t>Click (Browse) 
Load the</t>
    </r>
    <r>
      <rPr>
        <b/>
        <sz val="8"/>
        <rFont val="Arial"/>
        <family val="2"/>
      </rPr>
      <t xml:space="preserve"> sample file*</t>
    </r>
    <r>
      <rPr>
        <sz val="8"/>
        <rFont val="Arial"/>
        <family val="2"/>
      </rPr>
      <t xml:space="preserve"> to test the document model.  
</t>
    </r>
    <r>
      <rPr>
        <b/>
        <sz val="8"/>
        <rFont val="Arial"/>
        <family val="2"/>
      </rPr>
      <t xml:space="preserve">Sample File: </t>
    </r>
    <r>
      <rPr>
        <sz val="8"/>
        <rFont val="Arial"/>
        <family val="2"/>
      </rPr>
      <t xml:space="preserve">
C:\MyTestData\Release Test Doc data\MEH Test\RN\</t>
    </r>
    <r>
      <rPr>
        <b/>
        <sz val="8"/>
        <rFont val="Arial"/>
        <family val="2"/>
      </rPr>
      <t>Output_3A4_RN_(date_fixed).xml</t>
    </r>
  </si>
  <si>
    <t>12_CR User4CodeList.csv</t>
  </si>
  <si>
    <t>012 Create User to test Code List</t>
  </si>
  <si>
    <t>012 Select the State Listing and State Test code list with the following values:
CL=007
State Test= Florida</t>
  </si>
  <si>
    <t>012 Select the State Listing and State Test code list with the following values:
CL=001
State Test= California</t>
  </si>
  <si>
    <t>Administration &gt; Alerts</t>
  </si>
  <si>
    <t>Name: Alert Wizard PS 
Project: Production Issues
Process Specification: D1-D2, D2-D3
                                        With or Without Errors
Classifications: none
Partners: none
Destination: Primary Contacts: Partner Primary Contact
Priority: Normal
Email Template: Test Production Alert No Link
                             Send Alert without Attachment</t>
  </si>
  <si>
    <t xml:space="preserve">Operations Support &gt; Data Sets &gt; New
</t>
  </si>
  <si>
    <t>Production Alert Test</t>
  </si>
  <si>
    <t>production Issues</t>
  </si>
  <si>
    <t>Create a new TP Assign to Group</t>
  </si>
  <si>
    <t>jroldan_prod: System Administrator
PwTest:TP Read Only</t>
  </si>
  <si>
    <t>RN=RosettaNet</t>
  </si>
  <si>
    <r>
      <t xml:space="preserve">a)   Click (Browse) and Load the </t>
    </r>
    <r>
      <rPr>
        <sz val="8"/>
        <color indexed="60"/>
        <rFont val="Calibri"/>
        <family val="2"/>
      </rPr>
      <t xml:space="preserve">Sample File1* 
</t>
    </r>
    <r>
      <rPr>
        <sz val="8"/>
        <rFont val="Calibri"/>
        <family val="2"/>
      </rPr>
      <t>b)   Click on Run Report button.</t>
    </r>
    <r>
      <rPr>
        <sz val="8"/>
        <color indexed="8"/>
        <rFont val="Calibri"/>
        <family val="2"/>
      </rPr>
      <t xml:space="preserve">
</t>
    </r>
    <r>
      <rPr>
        <u/>
        <sz val="8"/>
        <color indexed="60"/>
        <rFont val="Calibri"/>
        <family val="2"/>
      </rPr>
      <t>Sample File1 *:</t>
    </r>
    <r>
      <rPr>
        <u/>
        <sz val="8"/>
        <color indexed="8"/>
        <rFont val="Calibri"/>
        <family val="2"/>
      </rPr>
      <t xml:space="preserve"> </t>
    </r>
    <r>
      <rPr>
        <sz val="8"/>
        <color indexed="8"/>
        <rFont val="Calibri"/>
        <family val="2"/>
      </rPr>
      <t xml:space="preserve">
</t>
    </r>
    <r>
      <rPr>
        <sz val="8"/>
        <color indexed="60"/>
        <rFont val="Calibri"/>
        <family val="2"/>
      </rPr>
      <t>C:\MyTestData\Release Test Doc data\MEH Test\RN\Output_3A4_RN_(date_fixed).xml</t>
    </r>
    <r>
      <rPr>
        <sz val="8"/>
        <color indexed="8"/>
        <rFont val="Calibri"/>
        <family val="2"/>
      </rPr>
      <t xml:space="preserve">
</t>
    </r>
  </si>
  <si>
    <t>Test All Buttons, Radion Spin, Mouse Rollover, and Dropdown Functionality
This includes but not limited to:
Download, Print, New Test, Document Views,Checkbox, Mouse Rollover,  Page  Dropdown, and result selectors.</t>
  </si>
  <si>
    <r>
      <t>a)   Click (Browse) and Load the</t>
    </r>
    <r>
      <rPr>
        <sz val="8"/>
        <color indexed="60"/>
        <rFont val="Calibri"/>
        <family val="2"/>
      </rPr>
      <t xml:space="preserve"> Sample File2*</t>
    </r>
    <r>
      <rPr>
        <sz val="8"/>
        <color indexed="8"/>
        <rFont val="Calibri"/>
        <family val="2"/>
      </rPr>
      <t xml:space="preserve"> 
b)   Click on Run Report button.
</t>
    </r>
    <r>
      <rPr>
        <sz val="8"/>
        <color indexed="60"/>
        <rFont val="Calibri"/>
        <family val="2"/>
      </rPr>
      <t>Sample File2 *: 
C:\MyTestData\Release Test Doc data\MEH Test\X12\PO_401.TXT</t>
    </r>
  </si>
  <si>
    <t>This is a negative test (Testing an unrecognized document type). 
Test all options relative to the  screen produced.</t>
  </si>
  <si>
    <t>Click Close</t>
  </si>
  <si>
    <r>
      <t>a)   Click (Browse) and Load the</t>
    </r>
    <r>
      <rPr>
        <sz val="8"/>
        <color indexed="60"/>
        <rFont val="Calibri"/>
        <family val="2"/>
      </rPr>
      <t xml:space="preserve"> Sample File1*</t>
    </r>
    <r>
      <rPr>
        <sz val="8"/>
        <color indexed="8"/>
        <rFont val="Calibri"/>
        <family val="2"/>
      </rPr>
      <t xml:space="preserve"> 
b)   Click on Run Report button.
</t>
    </r>
    <r>
      <rPr>
        <sz val="8"/>
        <color indexed="60"/>
        <rFont val="Calibri"/>
        <family val="2"/>
      </rPr>
      <t>Sample File1 *: 
C:\MyTestData\Release Test Doc data\MEH Test\RN\Output_3A4_RN_(date_fixed).xml</t>
    </r>
  </si>
  <si>
    <t>Note the Total &amp; Last Date value 
Click The Refresh Button
Verify last date and Total incremented correctly</t>
  </si>
  <si>
    <r>
      <t xml:space="preserve">a)   Click (Browse) and Load the </t>
    </r>
    <r>
      <rPr>
        <sz val="8"/>
        <color indexed="60"/>
        <rFont val="Calibri"/>
        <family val="2"/>
      </rPr>
      <t xml:space="preserve">Sample File1* 
</t>
    </r>
    <r>
      <rPr>
        <sz val="8"/>
        <rFont val="Calibri"/>
        <family val="2"/>
      </rPr>
      <t>b)   Click on Run Report button.</t>
    </r>
    <r>
      <rPr>
        <sz val="8"/>
        <color indexed="8"/>
        <rFont val="Calibri"/>
        <family val="2"/>
      </rPr>
      <t xml:space="preserve">
</t>
    </r>
    <r>
      <rPr>
        <u/>
        <sz val="8"/>
        <color indexed="60"/>
        <rFont val="Calibri"/>
        <family val="2"/>
      </rPr>
      <t>Sample File1 *:</t>
    </r>
    <r>
      <rPr>
        <u/>
        <sz val="8"/>
        <color indexed="8"/>
        <rFont val="Calibri"/>
        <family val="2"/>
      </rPr>
      <t xml:space="preserve"> </t>
    </r>
    <r>
      <rPr>
        <sz val="8"/>
        <color indexed="8"/>
        <rFont val="Calibri"/>
        <family val="2"/>
      </rPr>
      <t xml:space="preserve">
</t>
    </r>
    <r>
      <rPr>
        <sz val="8"/>
        <color indexed="60"/>
        <rFont val="Calibri"/>
        <family val="2"/>
      </rPr>
      <t>C:\MyTestData\Release Test Doc data\MEH Test\X12\PO_401.txt</t>
    </r>
    <r>
      <rPr>
        <sz val="8"/>
        <color indexed="8"/>
        <rFont val="Calibri"/>
        <family val="2"/>
      </rPr>
      <t xml:space="preserve">
</t>
    </r>
  </si>
  <si>
    <r>
      <t>a)   Click (Browse) and Load the</t>
    </r>
    <r>
      <rPr>
        <sz val="8"/>
        <color indexed="60"/>
        <rFont val="Calibri"/>
        <family val="2"/>
      </rPr>
      <t xml:space="preserve"> Sample File2*</t>
    </r>
    <r>
      <rPr>
        <sz val="8"/>
        <color indexed="8"/>
        <rFont val="Calibri"/>
        <family val="2"/>
      </rPr>
      <t xml:space="preserve"> 
b)   Click on Run Report button.
</t>
    </r>
    <r>
      <rPr>
        <sz val="8"/>
        <color indexed="60"/>
        <rFont val="Calibri"/>
        <family val="2"/>
      </rPr>
      <t>Sample File2 *: 
C:\MyTestData\Release Test Doc data\MEH Test\RN\Output_3A4_RN_(date_fixed).xml</t>
    </r>
  </si>
  <si>
    <r>
      <t>a)   Click (Browse) and Load the</t>
    </r>
    <r>
      <rPr>
        <sz val="8"/>
        <color indexed="60"/>
        <rFont val="Calibri"/>
        <family val="2"/>
      </rPr>
      <t xml:space="preserve"> Sample File1*</t>
    </r>
    <r>
      <rPr>
        <sz val="8"/>
        <color indexed="8"/>
        <rFont val="Calibri"/>
        <family val="2"/>
      </rPr>
      <t xml:space="preserve"> 
b)   Click on Run Report button.
</t>
    </r>
    <r>
      <rPr>
        <sz val="8"/>
        <color indexed="60"/>
        <rFont val="Calibri"/>
        <family val="2"/>
      </rPr>
      <t>Sample File1 *: 
C:\MyTestData\Release Test Doc data\MEH Test\X12\PO_401.txt</t>
    </r>
  </si>
  <si>
    <r>
      <t xml:space="preserve">a)   Click (Browse) and Load the </t>
    </r>
    <r>
      <rPr>
        <sz val="8"/>
        <color indexed="60"/>
        <rFont val="Calibri"/>
        <family val="2"/>
      </rPr>
      <t xml:space="preserve">Sample File1* 
</t>
    </r>
    <r>
      <rPr>
        <sz val="8"/>
        <rFont val="Calibri"/>
        <family val="2"/>
      </rPr>
      <t>b)   Click on Run Report button.</t>
    </r>
    <r>
      <rPr>
        <sz val="8"/>
        <color indexed="8"/>
        <rFont val="Calibri"/>
        <family val="2"/>
      </rPr>
      <t xml:space="preserve">
</t>
    </r>
    <r>
      <rPr>
        <u/>
        <sz val="8"/>
        <color indexed="60"/>
        <rFont val="Calibri"/>
        <family val="2"/>
      </rPr>
      <t>Sample File1 *:</t>
    </r>
    <r>
      <rPr>
        <u/>
        <sz val="8"/>
        <color indexed="8"/>
        <rFont val="Calibri"/>
        <family val="2"/>
      </rPr>
      <t xml:space="preserve"> </t>
    </r>
    <r>
      <rPr>
        <sz val="8"/>
        <color indexed="8"/>
        <rFont val="Calibri"/>
        <family val="2"/>
      </rPr>
      <t xml:space="preserve">
</t>
    </r>
    <r>
      <rPr>
        <sz val="8"/>
        <color indexed="60"/>
        <rFont val="Calibri"/>
        <family val="2"/>
      </rPr>
      <t>C:\MyTestData\Release Test Doc data\MEH Test\Edifact docs\IFTSTA-107-error1-Mylene.txt</t>
    </r>
    <r>
      <rPr>
        <sz val="8"/>
        <color indexed="8"/>
        <rFont val="Calibri"/>
        <family val="2"/>
      </rPr>
      <t xml:space="preserve">
</t>
    </r>
  </si>
  <si>
    <t>Message Browser:
Message [4150]
1 parsing Errors
Document[735678]
10 Validation Errors</t>
  </si>
  <si>
    <t xml:space="preserve">Message does not appear to be valid EDIFACT, expected message to start with 'UNA', 'UNB' or 'UNH'
</t>
  </si>
  <si>
    <r>
      <t>a)   Click (Browse) and Load the</t>
    </r>
    <r>
      <rPr>
        <sz val="8"/>
        <color indexed="60"/>
        <rFont val="Calibri"/>
        <family val="2"/>
      </rPr>
      <t xml:space="preserve"> Sample File1*</t>
    </r>
    <r>
      <rPr>
        <sz val="8"/>
        <color indexed="8"/>
        <rFont val="Calibri"/>
        <family val="2"/>
      </rPr>
      <t xml:space="preserve"> 
b)   Click on Run Report button.
</t>
    </r>
    <r>
      <rPr>
        <sz val="8"/>
        <color indexed="60"/>
        <rFont val="Calibri"/>
        <family val="2"/>
      </rPr>
      <t>Sample File1 *: 
C:\MyTestData\Release Test Doc data\MEH Test\Edifact docs\IFTSTA-107-error1-Mylene.txt</t>
    </r>
  </si>
  <si>
    <r>
      <t xml:space="preserve">a)   Click (Browse) and Load the </t>
    </r>
    <r>
      <rPr>
        <sz val="8"/>
        <color indexed="60"/>
        <rFont val="Calibri"/>
        <family val="2"/>
      </rPr>
      <t xml:space="preserve">Sample File1* 
</t>
    </r>
    <r>
      <rPr>
        <sz val="8"/>
        <rFont val="Calibri"/>
        <family val="2"/>
      </rPr>
      <t>b)   Click on Run Report button.</t>
    </r>
    <r>
      <rPr>
        <sz val="8"/>
        <color indexed="8"/>
        <rFont val="Calibri"/>
        <family val="2"/>
      </rPr>
      <t xml:space="preserve">
</t>
    </r>
    <r>
      <rPr>
        <u/>
        <sz val="8"/>
        <color indexed="60"/>
        <rFont val="Calibri"/>
        <family val="2"/>
      </rPr>
      <t>Sample File1 *:</t>
    </r>
    <r>
      <rPr>
        <u/>
        <sz val="8"/>
        <color indexed="8"/>
        <rFont val="Calibri"/>
        <family val="2"/>
      </rPr>
      <t xml:space="preserve"> </t>
    </r>
    <r>
      <rPr>
        <sz val="8"/>
        <color indexed="8"/>
        <rFont val="Calibri"/>
        <family val="2"/>
      </rPr>
      <t xml:space="preserve">
</t>
    </r>
    <r>
      <rPr>
        <sz val="8"/>
        <color indexed="60"/>
        <rFont val="Calibri"/>
        <family val="2"/>
      </rPr>
      <t>C:\MyTestData\Release Test Doc data\MEH Test\GS1\In.000013234.zur.txt</t>
    </r>
    <r>
      <rPr>
        <sz val="8"/>
        <color indexed="8"/>
        <rFont val="Calibri"/>
        <family val="2"/>
      </rPr>
      <t xml:space="preserve">
</t>
    </r>
  </si>
  <si>
    <t>Message [1111]
Document[1111]
3 Validation Errors</t>
  </si>
  <si>
    <r>
      <t>a)   Click (Browse) and Load the</t>
    </r>
    <r>
      <rPr>
        <sz val="8"/>
        <color indexed="60"/>
        <rFont val="Calibri"/>
        <family val="2"/>
      </rPr>
      <t xml:space="preserve"> Sample File1*</t>
    </r>
    <r>
      <rPr>
        <sz val="8"/>
        <color indexed="8"/>
        <rFont val="Calibri"/>
        <family val="2"/>
      </rPr>
      <t xml:space="preserve"> 
b)   Click on Run Report button.
</t>
    </r>
    <r>
      <rPr>
        <sz val="8"/>
        <color indexed="60"/>
        <rFont val="Calibri"/>
        <family val="2"/>
      </rPr>
      <t>Sample File1 *: 
C:\MyTestData\Release Test Doc data\MEH Test\GS1\In.000013234.zur.txt</t>
    </r>
  </si>
  <si>
    <t>Message [No Identifier]
Document [551194]
105 Validation Errors</t>
  </si>
  <si>
    <t>Message [000026468]
No Interchange Errors
Document [000305172]
3 Validation Errors</t>
  </si>
  <si>
    <t>Various</t>
  </si>
  <si>
    <t>Verify the close button is functional</t>
  </si>
  <si>
    <t>Verify that message contents are downloaded 
Verify the print function is operational
Verify Document Views are interchangable
Verify the "New Test" button is functional</t>
  </si>
  <si>
    <t>Verify the Browse Button  functions as designed which includes the file upload
Verify the Content Preview is displayed
Verify the Close button displays data lost alert window
Verify Run Report button produces the MEH document
Verify that error messages are highlighted in red color.   
Verify When clicked on highlighted area,  that error and exception are shown in a small window.
Take a note of the amount of validation errors. This value should not change</t>
  </si>
  <si>
    <t>Testing an unrecognized document type</t>
  </si>
  <si>
    <t>Verify the Browse Button  functions as designed which includes the file upload
Verify the Content Preview is displayed
Verify the Close button displays data lost alert window
Verify Run Report button produces the MEH document
Verify Document Parsing Exception View is displayed</t>
  </si>
  <si>
    <t>Issue Definition change: bmi:format(bmi:sent-date(),"yyyy-mm-dd'Z'")</t>
  </si>
  <si>
    <t>New user added to:
1) Administration &gt; Trading Partner
2) Community Management &gt;  Onboarding Groups &gt; Onboarding Task &gt; Partner Members Tab list</t>
  </si>
  <si>
    <t>XJ013</t>
  </si>
  <si>
    <t>XJ001</t>
  </si>
  <si>
    <t>Existing user added to:
1) Community Management &gt;  Onboarding Groups &gt; Onboarding Task &gt; Partner Members Tab list
Verify user wasn't removed from trading partner listing.</t>
  </si>
  <si>
    <t>2_13_UPD AddExistingTPtoGrp_TestTPR000XJ001.csv</t>
  </si>
  <si>
    <t>1_13_CR TPAssignToGrp.csv</t>
  </si>
  <si>
    <t>3_13_UPD RemExistingTPFrmGrp_TestTPR000XJ001.csv</t>
  </si>
  <si>
    <t xml:space="preserve">
Add an  Old Existing TP to the boarding group
Update an existing TP that is in the boarding group and have the boarding group column blank – make sure it does not remove the TP from the boarding group. (Removing “add” creates a failed Entry error)</t>
  </si>
  <si>
    <t>Remove Existing user added to:
1) Community Management &gt;  Onboarding Groups &gt; Onboarding Task &gt; Partner Members Tab list
Verify user wasn't removed from trading partner listing.</t>
  </si>
  <si>
    <t>4_13_UPD TPAssignToGrp.csv</t>
  </si>
  <si>
    <t>Update XJ013 trading partner</t>
  </si>
  <si>
    <t>XJ013D</t>
  </si>
  <si>
    <t>Verify the following were updated:
1) Administration &gt; Trading Partner  Name* (XJ013D) and  User Email change
2) Community Management &gt;  Onboarding Groups &gt; Onboarding Task &gt; Partner Members Tab list (XJ013D)</t>
  </si>
  <si>
    <t>3_CRTP_CF_foo_v1_CommaDelimted.txt (Testing the text format)</t>
  </si>
  <si>
    <t>http://alfbcmappq06:8080/dataquality/xclient/pastdue?firefox</t>
  </si>
  <si>
    <t>New</t>
  </si>
  <si>
    <t>Browse and  upload the Correlation_D1-D2.xml file</t>
  </si>
  <si>
    <t xml:space="preserve">Click the next Button </t>
  </si>
  <si>
    <t xml:space="preserve"> &lt;Header Title reads "Process Specification&amp;gt;new"&gt;</t>
  </si>
  <si>
    <t>Click the Finish Button</t>
  </si>
  <si>
    <t>Click The Process Rules Tab</t>
  </si>
  <si>
    <t>Click New</t>
  </si>
  <si>
    <t>Browse and  upload the D1-D2_Rule4.xml file</t>
  </si>
  <si>
    <t>click the save button first</t>
  </si>
  <si>
    <t>Expand the Rule classification Selector</t>
  </si>
  <si>
    <t xml:space="preserve">Select any classification rule  </t>
  </si>
  <si>
    <t>Click OK Button</t>
  </si>
  <si>
    <t xml:space="preserve"> click save </t>
  </si>
  <si>
    <t>JRoldan3</t>
  </si>
  <si>
    <t>End Points Template</t>
  </si>
  <si>
    <t>Proxies</t>
  </si>
  <si>
    <t>Billing Reports</t>
  </si>
  <si>
    <t>Violations</t>
  </si>
  <si>
    <t>Import</t>
  </si>
  <si>
    <t>Web Forms</t>
  </si>
  <si>
    <t>Access Webforms</t>
  </si>
  <si>
    <t xml:space="preserve">**Dashboard </t>
  </si>
  <si>
    <t>Continues to next step</t>
  </si>
  <si>
    <t>Login as System Admin and naviate to an Org. The Org.. better.. should have access to Global roles.
Administration&gt;Roles
Create a two roles with different inherited permissions. These two roles should have full permissions regarding Document Specifications and Process Specifications</t>
  </si>
  <si>
    <t>Navigate to Designer&gt;Projects
Create three projects
Project A is has access policy set to role based assignement - Role1
Project B is has access policy set to role based assignement - Role1 &amp; Role2
Project C is has access policy set to role based assignement - Role2</t>
  </si>
  <si>
    <t>Login with User1 and access Project1
Administration&gt;Documents
Assign docs to Org or Un- assign the already assigned ones.</t>
  </si>
  <si>
    <t>Login with User2 and user Project B or Project C
navigate to Admin&gt;Documents and Verify the Assignments. The earlier actions of User1 should not effect the doc specs that are specific to Project B or ProjectC</t>
  </si>
  <si>
    <r>
      <t>a)   Log into "</t>
    </r>
    <r>
      <rPr>
        <b/>
        <u/>
        <sz val="8"/>
        <color indexed="49"/>
        <rFont val="Calibri"/>
        <family val="2"/>
      </rPr>
      <t>EASON LOWES</t>
    </r>
    <r>
      <rPr>
        <sz val="8"/>
        <color indexed="8"/>
        <rFont val="Calibri"/>
        <family val="2"/>
      </rPr>
      <t xml:space="preserve">" Portal.  
B)  Select Project "TestProject"
c)   Go To </t>
    </r>
    <r>
      <rPr>
        <b/>
        <sz val="8"/>
        <color indexed="8"/>
        <rFont val="Calibri"/>
        <family val="2"/>
      </rPr>
      <t xml:space="preserve">Designer &gt; Document Specifications </t>
    </r>
    <r>
      <rPr>
        <sz val="8"/>
        <color indexed="8"/>
        <rFont val="Calibri"/>
        <family val="2"/>
      </rPr>
      <t xml:space="preserve">
d)   Select the  </t>
    </r>
    <r>
      <rPr>
        <sz val="8"/>
        <color indexed="60"/>
        <rFont val="Calibri"/>
        <family val="2"/>
      </rPr>
      <t>SAMPLE DATA*</t>
    </r>
    <r>
      <rPr>
        <sz val="8"/>
        <color indexed="8"/>
        <rFont val="Calibri"/>
        <family val="2"/>
      </rPr>
      <t xml:space="preserve">  document model from the list 
e)    click on the Test button.
 SAMPLE DATA*  : </t>
    </r>
    <r>
      <rPr>
        <sz val="8"/>
        <color indexed="60"/>
        <rFont val="Calibri"/>
        <family val="2"/>
      </rPr>
      <t>X12 850-4010 Purchase Order(Lowes)</t>
    </r>
  </si>
  <si>
    <r>
      <t xml:space="preserve">a)   Log into </t>
    </r>
    <r>
      <rPr>
        <b/>
        <u/>
        <sz val="8"/>
        <color indexed="49"/>
        <rFont val="Calibri"/>
        <family val="2"/>
      </rPr>
      <t>HP US DEMO</t>
    </r>
    <r>
      <rPr>
        <sz val="8"/>
        <color indexed="8"/>
        <rFont val="Calibri"/>
        <family val="2"/>
      </rPr>
      <t xml:space="preserve"> Portal.  
B)   Project "Actionable Intelligence" (Default)
c)   Go To </t>
    </r>
    <r>
      <rPr>
        <b/>
        <sz val="8"/>
        <color indexed="8"/>
        <rFont val="Calibri"/>
        <family val="2"/>
      </rPr>
      <t xml:space="preserve">Designer &gt; Document Specifications </t>
    </r>
    <r>
      <rPr>
        <sz val="8"/>
        <color indexed="8"/>
        <rFont val="Calibri"/>
        <family val="2"/>
      </rPr>
      <t xml:space="preserve">
d)   Select the </t>
    </r>
    <r>
      <rPr>
        <sz val="8"/>
        <color indexed="60"/>
        <rFont val="Calibri"/>
        <family val="2"/>
      </rPr>
      <t xml:space="preserve"> SAMPLE DATA* </t>
    </r>
    <r>
      <rPr>
        <sz val="8"/>
        <color indexed="8"/>
        <rFont val="Calibri"/>
        <family val="2"/>
      </rPr>
      <t xml:space="preserve"> document model from the list 
e)    click on the </t>
    </r>
    <r>
      <rPr>
        <b/>
        <sz val="8"/>
        <color indexed="8"/>
        <rFont val="Calibri"/>
        <family val="2"/>
      </rPr>
      <t>Test</t>
    </r>
    <r>
      <rPr>
        <sz val="8"/>
        <color indexed="8"/>
        <rFont val="Calibri"/>
        <family val="2"/>
      </rPr>
      <t xml:space="preserve"> button.
</t>
    </r>
    <r>
      <rPr>
        <u/>
        <sz val="8"/>
        <color indexed="60"/>
        <rFont val="Calibri"/>
        <family val="2"/>
      </rPr>
      <t xml:space="preserve"> SAMPLE DATA* </t>
    </r>
    <r>
      <rPr>
        <sz val="8"/>
        <color indexed="60"/>
        <rFont val="Calibri"/>
        <family val="2"/>
      </rPr>
      <t xml:space="preserve"> :</t>
    </r>
    <r>
      <rPr>
        <sz val="8"/>
        <color indexed="8"/>
        <rFont val="Calibri"/>
        <family val="2"/>
      </rPr>
      <t xml:space="preserve"> </t>
    </r>
    <r>
      <rPr>
        <sz val="8"/>
        <color indexed="60"/>
        <rFont val="Calibri"/>
        <family val="2"/>
      </rPr>
      <t xml:space="preserve">IFTSTA V01.07 (HP)  </t>
    </r>
  </si>
  <si>
    <r>
      <t>a)   Log into "</t>
    </r>
    <r>
      <rPr>
        <b/>
        <u/>
        <sz val="8"/>
        <color indexed="49"/>
        <rFont val="Calibri"/>
        <family val="2"/>
      </rPr>
      <t>Linda Test</t>
    </r>
    <r>
      <rPr>
        <sz val="8"/>
        <color indexed="8"/>
        <rFont val="Calibri"/>
        <family val="2"/>
      </rPr>
      <t xml:space="preserve">" Portal.  
B)  Select Project "Cube Test"
c)   Go To </t>
    </r>
    <r>
      <rPr>
        <b/>
        <sz val="8"/>
        <color indexed="8"/>
        <rFont val="Calibri"/>
        <family val="2"/>
      </rPr>
      <t xml:space="preserve">Designer &gt; Document Specifications </t>
    </r>
    <r>
      <rPr>
        <sz val="8"/>
        <color indexed="8"/>
        <rFont val="Calibri"/>
        <family val="2"/>
      </rPr>
      <t xml:space="preserve">
d)   Select the  </t>
    </r>
    <r>
      <rPr>
        <sz val="8"/>
        <color indexed="60"/>
        <rFont val="Calibri"/>
        <family val="2"/>
      </rPr>
      <t>SAMPLE DATA*</t>
    </r>
    <r>
      <rPr>
        <sz val="8"/>
        <color indexed="8"/>
        <rFont val="Calibri"/>
        <family val="2"/>
      </rPr>
      <t xml:space="preserve">  document model from the list 
e)    click on the Test button.
 SAMPLE DATA*  : </t>
    </r>
    <r>
      <rPr>
        <sz val="8"/>
        <color indexed="60"/>
        <rFont val="Calibri"/>
        <family val="2"/>
      </rPr>
      <t>Order Response</t>
    </r>
  </si>
  <si>
    <t>Bulk2</t>
  </si>
  <si>
    <t>jroldan_bulk2 &lt;System Administrator&gt;</t>
  </si>
  <si>
    <t>ONBOARDING TEST</t>
  </si>
  <si>
    <t>ORG USER</t>
  </si>
  <si>
    <t>C:\MyTestData\Release Test Doc data\BulkUpLoad\R.Ver\TRADING PARTNERS_Tab_Delimited_CSV</t>
  </si>
  <si>
    <t xml:space="preserve">jroldan_bulk2 </t>
  </si>
  <si>
    <t>3_CRTP_CF_foo_v1_CommaDelimted.txt (Testing the text format)
NOTE: USE TAB DELIMITED FOR THIS ONLY</t>
  </si>
  <si>
    <t>ID: 
Type =  DUNS
Qualifier = EIDQ2, eidQ1
Identifier = …J005B, J005 
Status = Active</t>
  </si>
  <si>
    <r>
      <t xml:space="preserve">ID: 
</t>
    </r>
    <r>
      <rPr>
        <b/>
        <sz val="8"/>
        <rFont val="Times New Roman"/>
        <family val="1"/>
      </rPr>
      <t>Type</t>
    </r>
    <r>
      <rPr>
        <sz val="8"/>
        <rFont val="Times New Roman"/>
        <family val="1"/>
      </rPr>
      <t xml:space="preserve"> =  DUNS
Qualifier = eidQ1
</t>
    </r>
    <r>
      <rPr>
        <b/>
        <sz val="8"/>
        <rFont val="Times New Roman"/>
        <family val="1"/>
      </rPr>
      <t>Identifier</t>
    </r>
    <r>
      <rPr>
        <sz val="8"/>
        <rFont val="Times New Roman"/>
        <family val="1"/>
      </rPr>
      <t xml:space="preserve"> = …J005
</t>
    </r>
    <r>
      <rPr>
        <b/>
        <sz val="8"/>
        <rFont val="Times New Roman"/>
        <family val="1"/>
      </rPr>
      <t>Status</t>
    </r>
    <r>
      <rPr>
        <sz val="8"/>
        <rFont val="Times New Roman"/>
        <family val="1"/>
      </rPr>
      <t xml:space="preserve"> = Active</t>
    </r>
  </si>
  <si>
    <t>Prepare Files:
Open Editpad Pro
Drag and Drop all files onto Editpad
Open Editpad Search Panel
Search: Old Release Version                                      example: R200 &lt;R20.0&gt;
Replace with: New Release Version                           example :R201 &lt;R20.1&gt;
Save all
Close
Open System Tools &gt; Systems Task (Monitor Task)
Administration &gt; Trading Partners (Monitor Imported TP's)
Administration &gt; Import
Import Type: Trading Partners
File: &lt;Use csv, txt files as listed&gt;
Delimiter: Comma</t>
  </si>
  <si>
    <t xml:space="preserve">C:\MyTestData\Release Test Doc data\BulkUpLoad\R.Ver\OnBoarding
Use Prepare Files Method Above
Monitor Onboarding Group:
Community Management &gt; Onboarding Groups
Select and Open: Onboarding Task 
</t>
  </si>
  <si>
    <r>
      <t xml:space="preserve">Create a new TP Assign to Group
1) </t>
    </r>
    <r>
      <rPr>
        <sz val="10"/>
        <color indexed="62"/>
        <rFont val="Times New Roman"/>
        <family val="1"/>
      </rPr>
      <t xml:space="preserve">Partner Tab Should show the New Partner in the "Group Members" Column
</t>
    </r>
    <r>
      <rPr>
        <sz val="10"/>
        <rFont val="Times New Roman"/>
        <family val="1"/>
      </rPr>
      <t>2)</t>
    </r>
    <r>
      <rPr>
        <sz val="10"/>
        <color indexed="62"/>
        <rFont val="Times New Roman"/>
        <family val="1"/>
      </rPr>
      <t xml:space="preserve"> Trading Partner Added to Trading Partners List</t>
    </r>
  </si>
  <si>
    <t>C:\MyTestData\Release Test Doc data\BulkUpLoad\R.Ver\USERS_ ORG_TAB_Delimited_CSV
Use Prepare Files Method Above
Monitor:
Administration &gt; Users</t>
  </si>
  <si>
    <t>User ID: …XU000 , XU001, XU002
Access Role: Trading Partner
Active: Yes</t>
  </si>
  <si>
    <t>XU000
XU001
XU002</t>
  </si>
  <si>
    <t>ORGUSR_Version</t>
  </si>
  <si>
    <t>pastdue2</t>
  </si>
  <si>
    <t>jroldan_pastdue2</t>
  </si>
  <si>
    <t>Jerry Past Due 2</t>
  </si>
  <si>
    <t>Jerry Selenium
Test Suite</t>
  </si>
  <si>
    <t>TestOrgUser: System Administrator</t>
  </si>
  <si>
    <t>selenium</t>
  </si>
  <si>
    <t>http://alfbcmappq06:8080/dataquality/xclient/selenium</t>
  </si>
  <si>
    <t xml:space="preserve">Partner 1: TestUser01: TP (TestUser01)
Partner 1: TPAdmin: System Administrator (John Doe)
Partner 2: Testuser02: TP (TestUser02)
</t>
  </si>
  <si>
    <t>https://alfbcmappq05:8443/dataquality/xclient/pastdue2</t>
  </si>
  <si>
    <t>Content Management</t>
  </si>
  <si>
    <t>Activity Calendar</t>
  </si>
  <si>
    <t>Export</t>
  </si>
  <si>
    <t>Connection Designer</t>
  </si>
  <si>
    <t>Connection Profile</t>
  </si>
  <si>
    <t>Recently Added</t>
  </si>
  <si>
    <t>https://alfbcmappq05:8443/dataquality/xclient/deduction2</t>
  </si>
  <si>
    <t>User: jroldan</t>
  </si>
  <si>
    <t>Portal: Jerry Production Test</t>
  </si>
  <si>
    <t>Project: Production Issues</t>
  </si>
  <si>
    <t>Home &gt; User Profile</t>
  </si>
  <si>
    <t>Time Zone: [GMT+06:00] CST - Austin, Chicago</t>
  </si>
  <si>
    <t>Inactivity Timeout: 8 hours</t>
  </si>
  <si>
    <t>User: jroldanb</t>
  </si>
  <si>
    <t>Time Zone: [GMT+14:00] LINT - Kiritimati</t>
  </si>
  <si>
    <t>Inactivity Timeout: 30 Mins</t>
  </si>
  <si>
    <t>Open Both Screens to the Following:</t>
  </si>
  <si>
    <t>Operations Support &gt; Data Sets</t>
  </si>
  <si>
    <t>Select Production Test</t>
  </si>
  <si>
    <t>Data Set: Production Test</t>
  </si>
  <si>
    <t>Status: All</t>
  </si>
  <si>
    <t>Date Criteria: All</t>
  </si>
  <si>
    <t>Start Date: 01/01/2008</t>
  </si>
  <si>
    <t>End Date:   03/27/2009</t>
  </si>
  <si>
    <t>End Date:   03/26/2009</t>
  </si>
  <si>
    <t>Click Keyword Search Tab</t>
  </si>
  <si>
    <t>Scope: Documents</t>
  </si>
  <si>
    <t>Specification: All</t>
  </si>
  <si>
    <t>End Date:   03/25/2009</t>
  </si>
  <si>
    <t>Keyword Search</t>
  </si>
  <si>
    <t>Batch Search</t>
  </si>
  <si>
    <t>Click Batches (Batch Tab Default)</t>
  </si>
  <si>
    <t>Click Apply</t>
  </si>
  <si>
    <t xml:space="preserve">Results: 7 </t>
  </si>
  <si>
    <t>USER: JROLDAN</t>
  </si>
  <si>
    <t>USER: JROLDANB</t>
  </si>
  <si>
    <t>Results:4 - Document Date should be 19 hours apart From JROLDAN</t>
  </si>
  <si>
    <t>Time Zone</t>
  </si>
  <si>
    <t>Test  Production Issues</t>
  </si>
  <si>
    <t>MEH2</t>
  </si>
  <si>
    <t>Past Due 2</t>
  </si>
  <si>
    <t>jroldan_ded</t>
  </si>
  <si>
    <t xml:space="preserve">Click edit to change the behavior of each component.
This includes but not limited to:  Anaysis Filter, Summary By, &amp; Display by </t>
  </si>
  <si>
    <t>Results: 27</t>
  </si>
  <si>
    <t>Results: 7k - Document Date should be 19 hours apart From JROLDAN</t>
  </si>
  <si>
    <t>Production</t>
  </si>
  <si>
    <t>Jerry Deductions 2</t>
  </si>
  <si>
    <t xml:space="preserve">New
Name: Alert Wiz Proc Spec
Specifiction Type: Process Specification
&lt;Next&gt;
</t>
  </si>
  <si>
    <t>Process Specification*: D1-D2 , D2-D3
Number of Errors: With or without errors
&lt;Next&gt;</t>
  </si>
  <si>
    <t>Classification: Leave Blank
Partners: Leave Blank
&lt;Next&gt;</t>
  </si>
  <si>
    <t>The Alert was successfully saved.
&lt;OK&gt;</t>
  </si>
  <si>
    <t>Primary Contacts: Partner Primary Contact
Users: Leave Blank
Roles: Leave Blank
Priority: Normal
Email Template: Alert Test With Freemarker (Contains Link)
Include Attachment: No
&lt;Next&gt; &lt;Finished&gt;</t>
  </si>
  <si>
    <t>Name: Alert Wiz Doc Spec
Project: Deduction
Specifiction Type: Document Specification
&lt;Next&gt;</t>
  </si>
  <si>
    <t xml:space="preserve">New </t>
  </si>
  <si>
    <t>Document Specification*: D1,D2,D3,D4,D5
Number of Errors: With or without errors
&lt;Next&gt;</t>
  </si>
  <si>
    <t>Primary Contacts: Partner Primary Contact
Users: Leave Blank
Roles: Leave Blank
Priority: Normal
Email Template: Alert Email
Include Attachment: Yes
&lt;Next&gt;&lt;Finished&gt;</t>
  </si>
  <si>
    <t>Operation Support &gt; Data Sets
New
Name: Deduction Alert1 R20.6
Description: Deduction Alert1 R20.6
Project: Deduction
Straegy: Use System Clock
Offset Min: 0
Unhandled Message Policy: Emit to file system
Partner Visibility*: All Documents Sent or Received bt Trading Partner
Retention Period: 9999
Settings: Validate Documents, Validate Processes, Send Alerts
&lt;Save&gt;
&lt;Batches&gt;
Click Add Documents
Batch File: DBundled.Zip
Message Standard: RosettaNet
&lt;Save&gt;
&lt;Close&gt;</t>
  </si>
  <si>
    <t xml:space="preserve">Expected Results: 9 emails received...
6 - Alert Test With Freemarker (Will contain links no attachments)
3 - Alert Email QA05 (Will contain Attchments no links)
</t>
  </si>
  <si>
    <t>Jerry Deduction 2</t>
  </si>
  <si>
    <t>Designer &gt; Email Templates
*Alert Test With Freemarker
*Alert Email</t>
  </si>
  <si>
    <t>CHECK EMAIL
inovis_tester@yahoo.com - admin123</t>
  </si>
  <si>
    <t>Bulk Lifecycle Reprocess</t>
  </si>
  <si>
    <t>Localized Messages</t>
  </si>
  <si>
    <t>Jerry Custom Field</t>
  </si>
  <si>
    <t>RoldanProd2</t>
  </si>
  <si>
    <r>
      <rPr>
        <b/>
        <sz val="8"/>
        <color indexed="17"/>
        <rFont val="Arial"/>
        <family val="2"/>
      </rPr>
      <t>JRoldan3</t>
    </r>
    <r>
      <rPr>
        <sz val="8"/>
        <rFont val="Arial"/>
        <family val="2"/>
      </rPr>
      <t>: System Administrator: Jerry Roldan</t>
    </r>
  </si>
  <si>
    <r>
      <rPr>
        <b/>
        <sz val="8"/>
        <color indexed="17"/>
        <rFont val="Arial"/>
        <family val="2"/>
      </rPr>
      <t>TC</t>
    </r>
    <r>
      <rPr>
        <sz val="8"/>
        <rFont val="Arial"/>
        <family val="2"/>
      </rPr>
      <t>: Admin: Tom Cruise</t>
    </r>
  </si>
  <si>
    <r>
      <rPr>
        <b/>
        <sz val="8"/>
        <color indexed="17"/>
        <rFont val="Arial"/>
        <family val="2"/>
      </rPr>
      <t>jroldan_docspec</t>
    </r>
    <r>
      <rPr>
        <sz val="8"/>
        <rFont val="Arial"/>
        <family val="2"/>
      </rPr>
      <t>; System Administrator; Butt Munch</t>
    </r>
  </si>
  <si>
    <r>
      <rPr>
        <b/>
        <sz val="8"/>
        <color indexed="17"/>
        <rFont val="Arial"/>
        <family val="2"/>
      </rPr>
      <t>JerryAdmin05</t>
    </r>
    <r>
      <rPr>
        <sz val="8"/>
        <rFont val="Arial"/>
        <family val="2"/>
      </rPr>
      <t>; System Administrator; Jerry Roldan</t>
    </r>
  </si>
  <si>
    <r>
      <rPr>
        <b/>
        <sz val="8"/>
        <color indexed="17"/>
        <rFont val="Arial"/>
        <family val="2"/>
      </rPr>
      <t>jroldan_admin</t>
    </r>
    <r>
      <rPr>
        <sz val="8"/>
        <rFont val="Arial"/>
        <family val="2"/>
      </rPr>
      <t>: Administrator</t>
    </r>
  </si>
  <si>
    <t>No Extension</t>
  </si>
  <si>
    <t>BetweenMarkets</t>
  </si>
  <si>
    <t>Global=Yes
Global=No
Global=Yes
Global=Yes</t>
  </si>
  <si>
    <t>TRADACOMS</t>
  </si>
  <si>
    <t>JT</t>
  </si>
  <si>
    <t>Log in to AI as a Trading Partner (JT)</t>
  </si>
  <si>
    <t>User 1 JROLDAN</t>
  </si>
  <si>
    <t>User 2 JROLDANB</t>
  </si>
  <si>
    <t>Status: In Progress</t>
  </si>
  <si>
    <r>
      <t xml:space="preserve">JrAdmin; System administrator: Jerry Roldan
</t>
    </r>
    <r>
      <rPr>
        <b/>
        <sz val="8"/>
        <color indexed="10"/>
        <rFont val="Arial"/>
        <family val="2"/>
      </rPr>
      <t>Jroldan_test</t>
    </r>
    <r>
      <rPr>
        <sz val="8"/>
        <rFont val="Arial"/>
        <family val="2"/>
      </rPr>
      <t>:Trading Partner; Jerry Roldan
PwTest : No Access Roles</t>
    </r>
  </si>
  <si>
    <t xml:space="preserve">jroldan_tz: System Administrator; Jerry Roldan
jroldanpd: </t>
  </si>
  <si>
    <t xml:space="preserve">Save </t>
  </si>
  <si>
    <t>Data input fields accepts all characters</t>
  </si>
  <si>
    <t xml:space="preserve">Data saves with no errors
Available Permission Tab </t>
  </si>
  <si>
    <t>Click Permission Tab
Add permissions based on role needed.</t>
  </si>
  <si>
    <t xml:space="preserve">Data saves with no errors
</t>
  </si>
  <si>
    <t>Expandable permission checkbox displayed and fully functioal</t>
  </si>
  <si>
    <t xml:space="preserve">Create New Role
Administration &gt; Roles 
Name*: UserRole1
Description*: UserRole1
Code*: testrole + version_1
</t>
  </si>
  <si>
    <t xml:space="preserve">New
Administration &gt; Roles 
Name*: UserRole1
Description*: UserRole1
Code*: testrole + version_2
</t>
  </si>
  <si>
    <t>Close</t>
  </si>
  <si>
    <t>Click Permission Tab</t>
  </si>
  <si>
    <t xml:space="preserve">Save
</t>
  </si>
  <si>
    <t>Click Inherit Roles
Select Role From Step 1</t>
  </si>
  <si>
    <t>Click  OK</t>
  </si>
  <si>
    <t>Popup with list of available roles</t>
  </si>
  <si>
    <t>Roles passed into new role</t>
  </si>
  <si>
    <t>Verify no roles Checked in inherited column can be manipulted</t>
  </si>
  <si>
    <t>Verify you can add new roles not listed in the inherited column</t>
  </si>
  <si>
    <t>Verify you cannot delete any roles (even with full admin rights)</t>
  </si>
  <si>
    <t>Verify you can print role listing</t>
  </si>
  <si>
    <t>Verify you can assign  new role to trading partner</t>
  </si>
  <si>
    <t>Log into different portal
Verify Roles created are not showing on this portal</t>
  </si>
  <si>
    <t>Verify Manage Columns function as designed</t>
  </si>
  <si>
    <t>Verify Sorting function as designed</t>
  </si>
  <si>
    <t>verify pagination functionality work as designed</t>
  </si>
  <si>
    <t>Verify Print function work as designed</t>
  </si>
  <si>
    <t>Verify changes made to role in second portal did not affect role in first portal</t>
  </si>
  <si>
    <t>Verify changes made to role in first portal  updates role in second portal</t>
  </si>
  <si>
    <t xml:space="preserve">Roldan </t>
  </si>
  <si>
    <t>Login as Admin</t>
  </si>
  <si>
    <r>
      <rPr>
        <b/>
        <sz val="8"/>
        <color indexed="17"/>
        <rFont val="Arial"/>
        <family val="2"/>
      </rPr>
      <t>jroldan</t>
    </r>
    <r>
      <rPr>
        <sz val="8"/>
        <rFont val="Arial"/>
        <family val="2"/>
      </rPr>
      <t xml:space="preserve">:   System Administrator
</t>
    </r>
    <r>
      <rPr>
        <b/>
        <sz val="8"/>
        <color indexed="17"/>
        <rFont val="Arial"/>
        <family val="2"/>
      </rPr>
      <t>jroldanb</t>
    </r>
    <r>
      <rPr>
        <sz val="8"/>
        <rFont val="Arial"/>
        <family val="2"/>
      </rPr>
      <t xml:space="preserve">:Jr Non-Global System Admin: Jerry Roldanb
</t>
    </r>
    <r>
      <rPr>
        <b/>
        <sz val="8"/>
        <color indexed="17"/>
        <rFont val="Arial"/>
        <family val="2"/>
      </rPr>
      <t>jroldanc</t>
    </r>
    <r>
      <rPr>
        <sz val="8"/>
        <rFont val="Arial"/>
        <family val="2"/>
      </rPr>
      <t xml:space="preserve">: Production Manager Global
</t>
    </r>
    <r>
      <rPr>
        <b/>
        <sz val="8"/>
        <color indexed="17"/>
        <rFont val="Arial"/>
        <family val="2"/>
      </rPr>
      <t>jroldan2</t>
    </r>
    <r>
      <rPr>
        <sz val="8"/>
        <rFont val="Arial"/>
        <family val="2"/>
      </rPr>
      <t>: Jr Global System Admin: Jerry Roldan2</t>
    </r>
  </si>
  <si>
    <t>Added MEH in Revision Status. 21.1
System Tools &gt; System Properties
Deployment Zone: Global
Category: Xclient
Label: meh.use.revised.version
Value: false</t>
  </si>
  <si>
    <t>User: jroldan
Portal: JerryR
Project: Production</t>
  </si>
  <si>
    <t>System Tools &gt; System Properties
Deployment Zone: Global
Category: Xclient
Label: meh.use.revised.version
Value: false</t>
  </si>
  <si>
    <t>Menu Button: Test</t>
  </si>
  <si>
    <t>File: Order.tcm</t>
  </si>
  <si>
    <t>Menu Button: Run Report</t>
  </si>
  <si>
    <t>Currrent Document ID: 2</t>
  </si>
  <si>
    <t>Menu Button: Browse Documents</t>
  </si>
  <si>
    <t>Select [3]</t>
  </si>
  <si>
    <t>Currrent Document ID: 3</t>
  </si>
  <si>
    <t>Download: Document Contents
Download: Documet Contents (XML Format)</t>
  </si>
  <si>
    <t>Menu Button: Document Views &gt; Document Exceptions</t>
  </si>
  <si>
    <t>Download: Document Exceptions</t>
  </si>
  <si>
    <t>Menu Button: Print</t>
  </si>
  <si>
    <t>Button: Close</t>
  </si>
  <si>
    <t>Menu Button: Refresh</t>
  </si>
  <si>
    <t>Takes you back to the Test File Upload page</t>
  </si>
  <si>
    <t>System Tools &gt; System Properties
Deployment Zone: Global
Category: Xclient
Label: meh.use.revised.version
Value: true</t>
  </si>
  <si>
    <t>c)   Go To Community Management &gt;  Documents 
d)   Select the SAMPLE DATA* document model from the list
e)   click on the New Test button.
 SAMPLE DATA*  :  Release Test Tradacoms &lt;R21.1&gt;</t>
  </si>
  <si>
    <t>Menu Button: New Test</t>
  </si>
  <si>
    <t>Test File Upload page</t>
  </si>
  <si>
    <r>
      <t xml:space="preserve">Repeat </t>
    </r>
    <r>
      <rPr>
        <sz val="10"/>
        <color indexed="10"/>
        <rFont val="Times New Roman"/>
        <family val="1"/>
      </rPr>
      <t>Menu Button: Test</t>
    </r>
  </si>
  <si>
    <t>Refresh</t>
  </si>
  <si>
    <t>Testing Summary increments &amp; new date updated.</t>
  </si>
  <si>
    <t>MEH in Revision</t>
  </si>
  <si>
    <r>
      <t>a)   Log into "JerryR</t>
    </r>
    <r>
      <rPr>
        <sz val="8"/>
        <color indexed="8"/>
        <rFont val="Calibri"/>
        <family val="2"/>
      </rPr>
      <t xml:space="preserve">" Portal.  
B)  Select Project "Production"
c)   Go To </t>
    </r>
    <r>
      <rPr>
        <b/>
        <sz val="8"/>
        <color indexed="8"/>
        <rFont val="Calibri"/>
        <family val="2"/>
      </rPr>
      <t xml:space="preserve">Designer &gt; Document Specifications </t>
    </r>
    <r>
      <rPr>
        <sz val="8"/>
        <color indexed="8"/>
        <rFont val="Calibri"/>
        <family val="2"/>
      </rPr>
      <t xml:space="preserve">
d)   Select the  </t>
    </r>
    <r>
      <rPr>
        <sz val="8"/>
        <color indexed="60"/>
        <rFont val="Calibri"/>
        <family val="2"/>
      </rPr>
      <t>SAMPLE DATA*</t>
    </r>
    <r>
      <rPr>
        <sz val="8"/>
        <color indexed="8"/>
        <rFont val="Calibri"/>
        <family val="2"/>
      </rPr>
      <t xml:space="preserve">  document model from the list 
e)    click on the Test button.
 SAMPLE DATA*  :  Release Test Tradacoms R21.1</t>
    </r>
  </si>
  <si>
    <r>
      <t xml:space="preserve">a)   Click (Browse) and Load the </t>
    </r>
    <r>
      <rPr>
        <sz val="8"/>
        <color indexed="60"/>
        <rFont val="Calibri"/>
        <family val="2"/>
      </rPr>
      <t xml:space="preserve">Sample File1* 
</t>
    </r>
    <r>
      <rPr>
        <sz val="8"/>
        <rFont val="Calibri"/>
        <family val="2"/>
      </rPr>
      <t>b)   Click on Run Report button.</t>
    </r>
    <r>
      <rPr>
        <sz val="8"/>
        <color indexed="8"/>
        <rFont val="Calibri"/>
        <family val="2"/>
      </rPr>
      <t xml:space="preserve">
</t>
    </r>
    <r>
      <rPr>
        <u/>
        <sz val="8"/>
        <color indexed="60"/>
        <rFont val="Calibri"/>
        <family val="2"/>
      </rPr>
      <t>Sample File1 *:</t>
    </r>
    <r>
      <rPr>
        <u/>
        <sz val="8"/>
        <color indexed="8"/>
        <rFont val="Calibri"/>
        <family val="2"/>
      </rPr>
      <t xml:space="preserve"> </t>
    </r>
    <r>
      <rPr>
        <sz val="8"/>
        <color indexed="8"/>
        <rFont val="Calibri"/>
        <family val="2"/>
      </rPr>
      <t xml:space="preserve">
</t>
    </r>
    <r>
      <rPr>
        <sz val="8"/>
        <color indexed="60"/>
        <rFont val="Calibri"/>
        <family val="2"/>
      </rPr>
      <t>C:\MyTestData\Release Test Doc data\MEH Test\Tradacom\order.tcm</t>
    </r>
    <r>
      <rPr>
        <sz val="8"/>
        <color indexed="8"/>
        <rFont val="Calibri"/>
        <family val="2"/>
      </rPr>
      <t xml:space="preserve">
</t>
    </r>
  </si>
  <si>
    <t>Message [000007]
No Interchange Errors
Document[2]
Document[3]</t>
  </si>
  <si>
    <r>
      <t>c)   Go To</t>
    </r>
    <r>
      <rPr>
        <b/>
        <sz val="8"/>
        <color indexed="8"/>
        <rFont val="Calibri"/>
        <family val="2"/>
      </rPr>
      <t xml:space="preserve"> Community Management </t>
    </r>
    <r>
      <rPr>
        <sz val="8"/>
        <color indexed="8"/>
        <rFont val="Calibri"/>
        <family val="2"/>
      </rPr>
      <t>&gt;  Documents 
d)   Select the</t>
    </r>
    <r>
      <rPr>
        <sz val="8"/>
        <color indexed="60"/>
        <rFont val="Calibri"/>
        <family val="2"/>
      </rPr>
      <t xml:space="preserve"> SAMPLE DATA*</t>
    </r>
    <r>
      <rPr>
        <sz val="8"/>
        <color indexed="8"/>
        <rFont val="Calibri"/>
        <family val="2"/>
      </rPr>
      <t xml:space="preserve"> document model from the list
e)   click on the</t>
    </r>
    <r>
      <rPr>
        <b/>
        <sz val="8"/>
        <color indexed="8"/>
        <rFont val="Calibri"/>
        <family val="2"/>
      </rPr>
      <t xml:space="preserve"> New Test</t>
    </r>
    <r>
      <rPr>
        <sz val="8"/>
        <color indexed="8"/>
        <rFont val="Calibri"/>
        <family val="2"/>
      </rPr>
      <t xml:space="preserve"> button.
 </t>
    </r>
    <r>
      <rPr>
        <sz val="8"/>
        <color indexed="60"/>
        <rFont val="Calibri"/>
        <family val="2"/>
      </rPr>
      <t>SAMPLE DATA*  :</t>
    </r>
    <r>
      <rPr>
        <sz val="8"/>
        <color indexed="8"/>
        <rFont val="Calibri"/>
        <family val="2"/>
      </rPr>
      <t xml:space="preserve">  </t>
    </r>
    <r>
      <rPr>
        <sz val="8"/>
        <color indexed="60"/>
        <rFont val="Calibri"/>
        <family val="2"/>
      </rPr>
      <t>Release Test Tradacoms R21.1</t>
    </r>
  </si>
  <si>
    <r>
      <t>a)   Click (Browse) and Load the</t>
    </r>
    <r>
      <rPr>
        <sz val="8"/>
        <color indexed="60"/>
        <rFont val="Calibri"/>
        <family val="2"/>
      </rPr>
      <t xml:space="preserve"> Sample File1*</t>
    </r>
    <r>
      <rPr>
        <sz val="8"/>
        <color indexed="8"/>
        <rFont val="Calibri"/>
        <family val="2"/>
      </rPr>
      <t xml:space="preserve"> 
b)   Click on Run Report button.
</t>
    </r>
    <r>
      <rPr>
        <sz val="8"/>
        <color indexed="60"/>
        <rFont val="Calibri"/>
        <family val="2"/>
      </rPr>
      <t>Sample File1 *: 
C:\MyTestData\Release Test Doc data\MEH Test\Tradacom\order.tcm</t>
    </r>
  </si>
  <si>
    <t>&lt;Save&gt;</t>
  </si>
  <si>
    <t>Name: R##.# PS Test
Description: R##.# PS Test
Projects &lt;choose..&gt;: Production
Correlation File &lt;browse..&gt;: Correlation_D1-D2.xml</t>
  </si>
  <si>
    <t>Next</t>
  </si>
  <si>
    <t>Document Association: Select D2_2 From the dropdown</t>
  </si>
  <si>
    <t xml:space="preserve">Document Association: Select D1_1 From the dropdown </t>
  </si>
  <si>
    <t>Cick the classification button ©</t>
  </si>
  <si>
    <t>Click Modify XML Menu Button</t>
  </si>
  <si>
    <t>Click Next</t>
  </si>
  <si>
    <t>Click Finish</t>
  </si>
  <si>
    <t>Properties Tab: Click Export Button</t>
  </si>
  <si>
    <t>Verify All tabs Work</t>
  </si>
  <si>
    <t>Name must be unique
H:\MyTestData\Release Test Doc Data\Process Specs</t>
  </si>
  <si>
    <t>Aggregated Reporting</t>
  </si>
  <si>
    <t>Connection Visibility</t>
  </si>
  <si>
    <t>Connections</t>
  </si>
  <si>
    <t>Master Data
Management</t>
  </si>
  <si>
    <t>Organizations &amp; 
Contacts</t>
  </si>
  <si>
    <t>prod2</t>
  </si>
  <si>
    <t>https://alfbcmappq05:8443/dataquality/xclient/prod2</t>
  </si>
  <si>
    <t>Acknowledgement Emails</t>
  </si>
  <si>
    <t>Onboarding Members</t>
  </si>
  <si>
    <t>Scorecard Config.</t>
  </si>
  <si>
    <t>Bulk Assignments</t>
  </si>
  <si>
    <t>User Impersonation</t>
  </si>
  <si>
    <t>System Information</t>
  </si>
  <si>
    <t>Use past due dates on bundled deductions zip file.</t>
  </si>
  <si>
    <t>1 404.467.3557 direct - 1 512.626.7285 cell</t>
  </si>
  <si>
    <r>
      <t xml:space="preserve">JerryOrguser: System Administrator: Jerry OrgUser
</t>
    </r>
    <r>
      <rPr>
        <b/>
        <sz val="8"/>
        <color indexed="10"/>
        <rFont val="Arial"/>
        <family val="2"/>
      </rPr>
      <t>JohnDoe1</t>
    </r>
    <r>
      <rPr>
        <sz val="8"/>
        <rFont val="Arial"/>
        <family val="2"/>
      </rPr>
      <t>: Demo User: John Doe1
BZ: Trading Partner
ME: Trading Partner</t>
    </r>
  </si>
  <si>
    <t xml:space="preserve">https://alfbcmappq05:8443/dataquality/xclient/
User: jroldan
Password: password
Portal: Jerry Deductions
Project: Deduction
</t>
  </si>
  <si>
    <t>Removed.. 
This is default so no longer need to set it. Version 21.4 and up</t>
  </si>
  <si>
    <t>Designer &gt; Document Specifications
Select Release Test Tradacoms R21.1</t>
  </si>
  <si>
    <t>Takes about 4:49  mins to appear on Deduction Issues, &amp; Production Issue screen</t>
  </si>
  <si>
    <t>Connect to url :  https://alfbcmappq05.itlogon.com:8443/dataquality/xclient/role</t>
  </si>
  <si>
    <t>From Defect 3831 Sticky Assignment should be a checkbox option</t>
  </si>
  <si>
    <r>
      <rPr>
        <b/>
        <u/>
        <sz val="10"/>
        <rFont val="Times New Roman"/>
        <family val="1"/>
      </rPr>
      <t>Org Users:</t>
    </r>
    <r>
      <rPr>
        <sz val="10"/>
        <rFont val="Times New Roman"/>
        <family val="1"/>
      </rPr>
      <t xml:space="preserve">
Bill Clinton {BC} "Trading Partner" Role
Bob Hope {BH} "System Administrator" Role
J R (JRTestAdmin} "System Administrator" Role
Jack Tripper {JT}" Production Only" Role
Jane Doe {JD} "Trading Partner Oct2009 Globa" Rolel
</t>
    </r>
    <r>
      <rPr>
        <b/>
        <u/>
        <sz val="10"/>
        <rFont val="Times New Roman"/>
        <family val="1"/>
      </rPr>
      <t>Partner 1 Trading Partner Users:</t>
    </r>
    <r>
      <rPr>
        <sz val="10"/>
        <rFont val="Times New Roman"/>
        <family val="1"/>
      </rPr>
      <t xml:space="preserve">
Bart Simpson {BS} "Trading Partner" Role
Jill Doe {JillDoe_TPUser} "Trading Partner" Role
John Doe {JohnDoe} "Production Only" Role
</t>
    </r>
    <r>
      <rPr>
        <b/>
        <sz val="10"/>
        <rFont val="Times New Roman"/>
        <family val="1"/>
      </rPr>
      <t>Partner 1 Primary Contact:</t>
    </r>
    <r>
      <rPr>
        <sz val="10"/>
        <rFont val="Times New Roman"/>
        <family val="1"/>
      </rPr>
      <t xml:space="preserve">
Jill Doe</t>
    </r>
  </si>
  <si>
    <r>
      <rPr>
        <b/>
        <u/>
        <sz val="10"/>
        <rFont val="Times New Roman"/>
        <family val="1"/>
      </rPr>
      <t>Task Name: Multiple Tasks &amp; Org Users w/sticky (Version 3)</t>
    </r>
    <r>
      <rPr>
        <sz val="10"/>
        <rFont val="Times New Roman"/>
        <family val="1"/>
      </rPr>
      <t xml:space="preserve">
Task 1 to Org User No/sticky With Trading Partner Role
Task 2 to Org User No/sticky With System Administrator Role
Task 3 to Org User No/sticky With Production Only Role
Task 4 to Partner User No/sticky With Trading Partner Role
Task 5 to Partner User No/sticky With Production Only Role
Task 6 to Partner User No/sticky To Partner Primary Contact</t>
    </r>
  </si>
  <si>
    <r>
      <rPr>
        <b/>
        <u/>
        <sz val="10"/>
        <rFont val="Times New Roman"/>
        <family val="1"/>
      </rPr>
      <t>Task Name: Multiple Tasks &amp; Org Users w/sticky (Version 10)</t>
    </r>
    <r>
      <rPr>
        <sz val="10"/>
        <rFont val="Times New Roman"/>
        <family val="1"/>
      </rPr>
      <t xml:space="preserve">
Current Task Settings:
Task 1 to Org User w/sticky With Trading Partner Role
Task 2 to Org User w/sticky With System Administrator Role
Task 3 to Org User w/sticky With Production Only Role
Task 4 to Partner User w/sticky With Trading Partner Role
Task 5 to Partner User w/sticky With Production Only Role
Task 6 to Partner User w/sticky To Partner Primary Contact 
End Workflow</t>
    </r>
  </si>
  <si>
    <t>Note: Sticky = Apply Reassignment
Find out what the difference is compared to "Allow Assignment Override"
Apply Reassignment is disabled unless selecting Orguser with role.</t>
  </si>
  <si>
    <t>Operations Support &gt; Issue Definition</t>
  </si>
  <si>
    <t>Select &amp; Open D1 Definition</t>
  </si>
  <si>
    <t>Workflow Definition: Multiple Tasks &amp; Org Users W/Sticky</t>
  </si>
  <si>
    <t>&lt;Close&gt;</t>
  </si>
  <si>
    <t>Repeat for D2 &amp; D4</t>
  </si>
  <si>
    <t>Name: R00.0 Sticky Assignment Test 1
Validate Documents, Validate Processes, Process Deductions, Process Production Issue Rules</t>
  </si>
  <si>
    <t xml:space="preserve">&lt;Save&gt; </t>
  </si>
  <si>
    <t>Click Batches</t>
  </si>
  <si>
    <t>File Name: D-bad1_SD4.zip
Messages Handled: 1 of 1
Processed: 1 of 1
VPS: 0.27
Submitted:  Todays Date &amp; Time
Status: Complete w/ Todays Date &amp; Time</t>
  </si>
  <si>
    <t>Status: Open</t>
  </si>
  <si>
    <t>Select new production Issue</t>
  </si>
  <si>
    <t>Operations Support &gt; Production tasks</t>
  </si>
  <si>
    <t>Sort by Created Date</t>
  </si>
  <si>
    <t>Select and open Task</t>
  </si>
  <si>
    <t xml:space="preserve">Name: Task 1 to Org User w/sticky With Trading Partner Role
Status: Not Started
Assigned to: Bill Clinton
Status: Open
</t>
  </si>
  <si>
    <t>User ID: BC
Password: password</t>
  </si>
  <si>
    <t>&lt;Login&gt;</t>
  </si>
  <si>
    <t>Operations Support&gt; Production Task</t>
  </si>
  <si>
    <t>&lt;Logout&gt;</t>
  </si>
  <si>
    <t xml:space="preserve">User ID: BH
Password: password
User ID: JT
Password: password
</t>
  </si>
  <si>
    <t>Users should not see the task at this point</t>
  </si>
  <si>
    <t>Logged in as BS and I can see the Production issue on the classic widget. Don't think I should be seeing this. Clicking on the issue gives an NPE. The issue isn't shown on the production Task List.</t>
  </si>
  <si>
    <t>User ID: JohnDoe
Password: password</t>
  </si>
  <si>
    <t>This TP User can see the task</t>
  </si>
  <si>
    <r>
      <t xml:space="preserve">JerryRoldan:System Administrator:Jerry Roldan
</t>
    </r>
    <r>
      <rPr>
        <sz val="8"/>
        <color indexed="10"/>
        <rFont val="Arial"/>
        <family val="2"/>
      </rPr>
      <t>JerryRoldan2: Production Only:</t>
    </r>
    <r>
      <rPr>
        <sz val="8"/>
        <rFont val="Arial"/>
        <family val="2"/>
      </rPr>
      <t xml:space="preserve"> Jerry Roldan
TestUser_Jr1: Boarding Manager: Test User
jroldanpdo: Production Only: Jerry Roldan
</t>
    </r>
  </si>
  <si>
    <r>
      <t xml:space="preserve">partner1: </t>
    </r>
    <r>
      <rPr>
        <b/>
        <sz val="8"/>
        <rFont val="Arial"/>
        <family val="2"/>
      </rPr>
      <t>CompanyOne</t>
    </r>
    <r>
      <rPr>
        <sz val="8"/>
        <rFont val="Arial"/>
        <family val="2"/>
      </rPr>
      <t>: John Doe:TP
partner1:</t>
    </r>
    <r>
      <rPr>
        <b/>
        <sz val="8"/>
        <rFont val="Arial"/>
        <family val="2"/>
      </rPr>
      <t>ExemptCompany</t>
    </r>
    <r>
      <rPr>
        <sz val="8"/>
        <rFont val="Arial"/>
        <family val="2"/>
      </rPr>
      <t>:Joe Smith:TP
partner-exempt:</t>
    </r>
    <r>
      <rPr>
        <b/>
        <sz val="8"/>
        <rFont val="Arial"/>
        <family val="2"/>
      </rPr>
      <t>flores123</t>
    </r>
    <r>
      <rPr>
        <sz val="8"/>
        <rFont val="Arial"/>
        <family val="2"/>
      </rPr>
      <t>:Billy Bob:TP
partner-exempt:</t>
    </r>
    <r>
      <rPr>
        <b/>
        <sz val="8"/>
        <rFont val="Arial"/>
        <family val="2"/>
      </rPr>
      <t>jack_exempt</t>
    </r>
    <r>
      <rPr>
        <sz val="8"/>
        <rFont val="Arial"/>
        <family val="2"/>
      </rPr>
      <t xml:space="preserve">:Jack Frost:TP
</t>
    </r>
    <r>
      <rPr>
        <sz val="8"/>
        <color indexed="10"/>
        <rFont val="Arial"/>
        <family val="2"/>
      </rPr>
      <t>Partner1:TPU_DM: TP DM:Deduction Manager</t>
    </r>
  </si>
  <si>
    <t>Jerry Deduction Test</t>
  </si>
  <si>
    <t>http://alfbcmappq06:8080/dataquality/xclient/dtest</t>
  </si>
  <si>
    <t>dtest</t>
  </si>
  <si>
    <t>partner1: DedTP2: Paris Hilton</t>
  </si>
  <si>
    <t>DedTP: Deduction User: Tom Jones
DedAdmin:System Administrator:Bob Vila</t>
  </si>
  <si>
    <t>Login As an Org User, Go to Deduction&gt; Setup&gt;  Deduction Categories</t>
  </si>
  <si>
    <t>New
Enter Required Information and save</t>
  </si>
  <si>
    <t>EDI + Version 
EDI + Version
Default on all the rest</t>
  </si>
  <si>
    <t>Files save with no errors</t>
  </si>
  <si>
    <t>Create Deduction Components</t>
  </si>
  <si>
    <t>Deduction&gt; Setup&gt;  Deduction Definition</t>
  </si>
  <si>
    <t>Test 1 - Key Type Key
Test 2 - Key Type Generated</t>
  </si>
  <si>
    <t xml:space="preserve">New
Complete creation of a new deduction definition, entering all required information; Attaching a workflow definition, including multiple Deduction Fields (be sure to include "Sku" and at least one BOF that has limited by role of logged in Org User) and a formula of "10.25 + Adjustments"(or any other amount), and set new Deduction Policy to R"Role Assignment", Limiting to role of user creating deduction definition
</t>
  </si>
  <si>
    <t>Go to Deductions &gt;  Deductions</t>
  </si>
  <si>
    <t>Complete creation of new issue, enter a negative amount in the "Adjustment" Field</t>
  </si>
  <si>
    <t>Deduction appears in Deduction Issues list with amount correctly calculated, workflow is kicked off, deduction task is created, deduction issue is created</t>
  </si>
  <si>
    <t>Open new deduction &gt; Comments Tab</t>
  </si>
  <si>
    <t>New
Create a new comment mark it as private &amp; save it.</t>
  </si>
  <si>
    <t>Comment appears in comment list and in history, comment tab indicates ("1"), refreshing the Deduction issue list shows the Comment column appropriately updated.</t>
  </si>
  <si>
    <t>New
Create a new comment mark it as not private &amp; save it.</t>
  </si>
  <si>
    <t>Comment appears in comment list and in history, comment tab indicates ("2"), refreshing the Deduction issue list shows the Comment column appropriately updated.</t>
  </si>
  <si>
    <t>Select the Attachment Tab.. Upload an attachment marking it private</t>
  </si>
  <si>
    <t>Attachments appears in comment list and in history, comment tab indicates ("1"), refreshing the Deduction issue list shows the Attachment column appropriately updated.</t>
  </si>
  <si>
    <t>Attachments appears in comment list and in history, comment tab indicates ("2"), refreshing the Deduction issue list shows the Attachment column appropriately updated.</t>
  </si>
  <si>
    <t>Select the Attachment Tab.. Upload an attachment  not private</t>
  </si>
  <si>
    <t>Select the Properties Tab and change status to "Approved" &amp; Save</t>
  </si>
  <si>
    <t>QA05 - QA06 (Jerry Deduction Test</t>
  </si>
  <si>
    <t>Logout and login as a trading partner user (JF)</t>
  </si>
  <si>
    <t>Private attachment are not visible to user</t>
  </si>
  <si>
    <t xml:space="preserve">QA06 - 
TP User: JF
Role: Deduction User
TP User: PH
Role: Trading Partner
</t>
  </si>
  <si>
    <t xml:space="preserve">QA06 - 
TP User: JF
Role: Deduction User
Note: User see's the Attachment &amp; Comment tab but not the private comment or pic.
TP User: PH
Role: Trading Partner
Note: Removed Attachment &amp; Comment permission Role. User does not see the tabs for either.
</t>
  </si>
  <si>
    <t>10 Seconds</t>
  </si>
  <si>
    <t>Document Lifecycles &gt; Setup&gt;Document Lifecycles  Specifications</t>
  </si>
  <si>
    <t xml:space="preserve">Common Resources &gt; Data Sets &gt; New
</t>
  </si>
  <si>
    <t xml:space="preserve"> Currently workflow production task creation for a production issue is independent of the due date for the production issue. This means that the production task is created even if the production issue is not created (due to date being past due) or if the production issue expires on its own.  
Production issues are date dependent but the associated workflow task is not - so they can get orphaned if the production issue expires or is never created in the first place.  US 2360</t>
  </si>
  <si>
    <t>Will need to modify the due date xpath bmi:sent-date()  with the following: bmi:format(bmi:sent-date(),"yyyy-mm-dd'Z'")</t>
  </si>
  <si>
    <t>Status should show complete with current date.
Wait 12 minutes before Next upload of Doc-2.zip
In the meanwhile verify that the Doc-1.zip file did 
not create a new Deduction or Production Issue.
Past due scanner runs every 10 mins</t>
  </si>
  <si>
    <t>Verify file is exported and contained in a zip format</t>
  </si>
  <si>
    <t xml:space="preserve">At least one or more Document specifications required in order to proceed to the next step in the wizard. the threshold text box available If selecting errors greather than threshold  </t>
  </si>
  <si>
    <t>The Classifications selector will be disabled unless an error threshold value is used. Select a trading partner to single out  or leave it blank to use all trading partners available</t>
  </si>
  <si>
    <t>If selecting a trading partner a new modal form appears with the option to search for a specific trading partner using various filters.</t>
  </si>
  <si>
    <t>Users: Click on user button to open a new modal form, Select  which Org  user(s) you wish to receive the alerts. Click on the trading partner button to open another model form  which allows you to select trading partner users you wish to receive alerts</t>
  </si>
  <si>
    <t>Email Xpath (/d1/email): Use this feature to send alerts to users not in the TGO application. Open the document you will be using and add the xpath and add an email using the following format:  &lt;email&gt;anyuser@anyemail.com&lt;/email&gt;</t>
  </si>
  <si>
    <t>Select a role or leave alone to use all roles, set Priority to Normal, Select an email template with link, do not include attachments.</t>
  </si>
  <si>
    <t>Click finish</t>
  </si>
  <si>
    <t>Listing will display the selected values. Verify values match, Message displaying the Alert was Successfully saved appears.
Alert defintion added to list view</t>
  </si>
  <si>
    <t>Prerequisites: Two email templates. One with a link and one without</t>
  </si>
  <si>
    <t>Click New and create an Alert  Process Specification type, Use project button to select the required project</t>
  </si>
  <si>
    <t>Alert Properties</t>
  </si>
  <si>
    <t>Select the D1-D2 &amp; D2-D3 Process Specifications, Select withor without errors</t>
  </si>
  <si>
    <t>Select a role or leave alone to use all roles, set Priority to Normal, Select an email template with no link, Check:  include attachments.</t>
  </si>
  <si>
    <t>Select  Partner Primary contact</t>
  </si>
  <si>
    <t xml:space="preserve">Select Partner  Primary contact </t>
  </si>
  <si>
    <t>Fill out the required information. Be sure "Send Alerts" is one of the selected values</t>
  </si>
  <si>
    <t>Batch file:Dbundled.zip</t>
  </si>
  <si>
    <t>Message Standard: RosettaNet,  Click Save</t>
  </si>
  <si>
    <t>Click on Document Data link and login as a valid Trading Partner /Org user</t>
  </si>
  <si>
    <t>Values are accepted batches button appears.
CHECK EMAIL - Expected: 9 emails
6 with attachments
3 without
Any emails with an attachment should not have a document data link.
Check xpath email - Expected: 1 email with Document data link.
If reciever isn't a GTO Trading partner or orguser he/she should not be able to login</t>
  </si>
  <si>
    <t>You should be taken to the message screen. The message screen will contain the related document erros from the primary contact.</t>
  </si>
  <si>
    <t>Click on document error link</t>
  </si>
  <si>
    <t>Takes you to the Document Report(MEH) screen that contains the errors.</t>
  </si>
  <si>
    <t>Verify both trading partners uploaded into TGO</t>
  </si>
  <si>
    <t>Upload Multiple comma delimited trading partners</t>
  </si>
  <si>
    <t>Upload a Single  tab delimited trading partners</t>
  </si>
  <si>
    <t>Upload a single comma delimited trading partner with two custom fields</t>
  </si>
  <si>
    <t>Upload a trading partner with a trading ID, Qualifier  &amp; Identifier Type of DUNS using upper and lower case Alpha Numeric characters</t>
  </si>
  <si>
    <t>Update a trading partner with a trading ID, Qualifier  &amp; Identifier Type of DUNS using all upper case Alpha Numeric characters</t>
  </si>
  <si>
    <t>Upload a trading partner with full contact information</t>
  </si>
  <si>
    <t>Update the full contacts street  address</t>
  </si>
  <si>
    <t>Add 3 custom field  with only 1 having a value . The 2 other custom fields are left blank Update the  customfield with the value. The other two custom fields should not be affected</t>
  </si>
  <si>
    <t>Create a new Trading Partner set status to active and incomplete to false</t>
  </si>
  <si>
    <t>Add a new user Give user a trading Partner Access role and add user to the portal access.</t>
  </si>
  <si>
    <t>Log out</t>
  </si>
  <si>
    <t>Wait for email notifcation with instructions on activating your account.</t>
  </si>
  <si>
    <t>Complete New User activation steps</t>
  </si>
  <si>
    <t>Log back in as new user</t>
  </si>
  <si>
    <r>
      <t xml:space="preserve">
a)   Log into</t>
    </r>
    <r>
      <rPr>
        <u/>
        <sz val="8"/>
        <color indexed="10"/>
        <rFont val="Calibri"/>
        <family val="2"/>
      </rPr>
      <t xml:space="preserve"> </t>
    </r>
    <r>
      <rPr>
        <u/>
        <sz val="8"/>
        <color indexed="49"/>
        <rFont val="Calibri"/>
        <family val="2"/>
      </rPr>
      <t>IBM</t>
    </r>
    <r>
      <rPr>
        <sz val="8"/>
        <color indexed="8"/>
        <rFont val="Calibri"/>
        <family val="2"/>
      </rPr>
      <t xml:space="preserve"> Portal.  
B)  Select Project "Testing IBM Project"
c)   Go To </t>
    </r>
    <r>
      <rPr>
        <b/>
        <sz val="8"/>
        <color indexed="8"/>
        <rFont val="Calibri"/>
        <family val="2"/>
      </rPr>
      <t xml:space="preserve">Documents &gt; Setup &gt; Document Specifications </t>
    </r>
    <r>
      <rPr>
        <sz val="8"/>
        <color indexed="8"/>
        <rFont val="Calibri"/>
        <family val="2"/>
      </rPr>
      <t xml:space="preserve">
d)   Select the  </t>
    </r>
    <r>
      <rPr>
        <sz val="8"/>
        <color indexed="60"/>
        <rFont val="Calibri"/>
        <family val="2"/>
      </rPr>
      <t>SAMPLE DATA*</t>
    </r>
    <r>
      <rPr>
        <sz val="8"/>
        <color indexed="8"/>
        <rFont val="Calibri"/>
        <family val="2"/>
      </rPr>
      <t xml:space="preserve">  document model from the list 
e)    click on the Test button.
 SAMPLE DATA*  : </t>
    </r>
    <r>
      <rPr>
        <sz val="8"/>
        <color indexed="60"/>
        <rFont val="Calibri"/>
        <family val="2"/>
      </rPr>
      <t>BI-3A4i2 Purchase Order Request  x Series GLOBAL v1.0</t>
    </r>
  </si>
  <si>
    <r>
      <t>c)   Go To</t>
    </r>
    <r>
      <rPr>
        <b/>
        <sz val="8"/>
        <color indexed="8"/>
        <rFont val="Calibri"/>
        <family val="2"/>
      </rPr>
      <t xml:space="preserve"> Documents </t>
    </r>
    <r>
      <rPr>
        <sz val="8"/>
        <color indexed="8"/>
        <rFont val="Calibri"/>
        <family val="2"/>
      </rPr>
      <t>&gt;  Document Test
d)   Select the</t>
    </r>
    <r>
      <rPr>
        <sz val="8"/>
        <color indexed="60"/>
        <rFont val="Calibri"/>
        <family val="2"/>
      </rPr>
      <t xml:space="preserve"> SAMPLE DATA*</t>
    </r>
    <r>
      <rPr>
        <sz val="8"/>
        <color indexed="8"/>
        <rFont val="Calibri"/>
        <family val="2"/>
      </rPr>
      <t xml:space="preserve"> document model from the list
e)   click on the</t>
    </r>
    <r>
      <rPr>
        <b/>
        <sz val="8"/>
        <color indexed="8"/>
        <rFont val="Calibri"/>
        <family val="2"/>
      </rPr>
      <t xml:space="preserve"> New Test</t>
    </r>
    <r>
      <rPr>
        <sz val="8"/>
        <color indexed="8"/>
        <rFont val="Calibri"/>
        <family val="2"/>
      </rPr>
      <t xml:space="preserve"> button.
 </t>
    </r>
    <r>
      <rPr>
        <sz val="8"/>
        <color indexed="60"/>
        <rFont val="Calibri"/>
        <family val="2"/>
      </rPr>
      <t>SAMPLE DATA*  :</t>
    </r>
    <r>
      <rPr>
        <sz val="8"/>
        <color indexed="8"/>
        <rFont val="Calibri"/>
        <family val="2"/>
      </rPr>
      <t xml:space="preserve">  </t>
    </r>
    <r>
      <rPr>
        <sz val="8"/>
        <color indexed="60"/>
        <rFont val="Calibri"/>
        <family val="2"/>
      </rPr>
      <t>Use BI-3A4i2 Purchase Order Request x Series GLOBAL v1.0</t>
    </r>
  </si>
  <si>
    <t>TP User 1: SM</t>
  </si>
  <si>
    <r>
      <t xml:space="preserve">Partner 1: </t>
    </r>
    <r>
      <rPr>
        <sz val="8"/>
        <color rgb="FF00B0F0"/>
        <rFont val="Arial"/>
        <family val="2"/>
      </rPr>
      <t>JerryTP1</t>
    </r>
    <r>
      <rPr>
        <sz val="8"/>
        <rFont val="Arial"/>
        <family val="2"/>
      </rPr>
      <t>; Jerry Roldan; TP</t>
    </r>
  </si>
  <si>
    <r>
      <rPr>
        <b/>
        <sz val="8"/>
        <color indexed="17"/>
        <rFont val="Arial"/>
        <family val="2"/>
      </rPr>
      <t>jroldan_bulk</t>
    </r>
    <r>
      <rPr>
        <sz val="8"/>
        <rFont val="Arial"/>
        <family val="2"/>
      </rPr>
      <t xml:space="preserve">: System Administrator, </t>
    </r>
    <r>
      <rPr>
        <b/>
        <sz val="8"/>
        <color rgb="FF00823B"/>
        <rFont val="Arial"/>
        <family val="2"/>
      </rPr>
      <t>jroldan_nonglobal</t>
    </r>
    <r>
      <rPr>
        <sz val="8"/>
        <rFont val="Arial"/>
        <family val="2"/>
      </rPr>
      <t>:Trading Partner, (Over 500 Generated Users per BulkUpload)</t>
    </r>
  </si>
  <si>
    <t>TestTPR###XJ### (Over 10,000 Generated Trading partners with at least one or more TP users per bulk upload) Trading Partner TestTP has 1,000 + TP Users</t>
  </si>
  <si>
    <r>
      <rPr>
        <b/>
        <sz val="8"/>
        <color indexed="17"/>
        <rFont val="Arial"/>
        <family val="2"/>
      </rPr>
      <t>jroldan_bulk2</t>
    </r>
    <r>
      <rPr>
        <sz val="8"/>
        <rFont val="Arial"/>
        <family val="2"/>
      </rPr>
      <t>: System Administrator: Top Gun, (Over 50 Generated Users per BulkUpload)</t>
    </r>
  </si>
  <si>
    <t xml:space="preserve">Use Bulk upload csv file, (Over 400 Generated Trading partners with at least one or more TP users per bulk upload) </t>
  </si>
  <si>
    <t xml:space="preserve">Partner 1 : Test19_1: Trading Partner Limit, (Over 2,200 Generated Trading partners with at least one or more TP users per bulk upload &amp; each User has at least 100 custom fields) </t>
  </si>
  <si>
    <r>
      <rPr>
        <b/>
        <sz val="8"/>
        <color indexed="17"/>
        <rFont val="Arial"/>
        <family val="2"/>
      </rPr>
      <t>JDS</t>
    </r>
    <r>
      <rPr>
        <sz val="8"/>
        <rFont val="Arial"/>
        <family val="2"/>
      </rPr>
      <t xml:space="preserve">: System Admin: Jerry Deductions
</t>
    </r>
    <r>
      <rPr>
        <b/>
        <sz val="8"/>
        <color rgb="FF00823B"/>
        <rFont val="Arial"/>
        <family val="2"/>
      </rPr>
      <t>EP</t>
    </r>
    <r>
      <rPr>
        <sz val="8"/>
        <rFont val="Arial"/>
        <family val="2"/>
      </rPr>
      <t xml:space="preserve">:SysAdmin Global Oct2009;Elmo Pothead
</t>
    </r>
    <r>
      <rPr>
        <b/>
        <sz val="8"/>
        <color rgb="FF00823B"/>
        <rFont val="Arial"/>
        <family val="2"/>
      </rPr>
      <t>JMR</t>
    </r>
    <r>
      <rPr>
        <sz val="8"/>
        <rFont val="Arial"/>
        <family val="2"/>
      </rPr>
      <t>:Deduction User;Joe Roe</t>
    </r>
  </si>
  <si>
    <r>
      <t xml:space="preserve">partner1: </t>
    </r>
    <r>
      <rPr>
        <sz val="8"/>
        <color rgb="FF00B0F0"/>
        <rFont val="Arial"/>
        <family val="2"/>
      </rPr>
      <t>EP5</t>
    </r>
    <r>
      <rPr>
        <sz val="8"/>
        <rFont val="Arial"/>
        <family val="2"/>
      </rPr>
      <t xml:space="preserve"> :Elvis Presley: SysAdmin Global Oct2009
Partner 1: </t>
    </r>
    <r>
      <rPr>
        <b/>
        <sz val="8"/>
        <color rgb="FF00B0F0"/>
        <rFont val="Arial"/>
        <family val="2"/>
      </rPr>
      <t>LP5</t>
    </r>
    <r>
      <rPr>
        <sz val="8"/>
        <rFont val="Arial"/>
        <family val="2"/>
      </rPr>
      <t xml:space="preserve">:Lisa Presley;Deduction User
partner-exempt: </t>
    </r>
    <r>
      <rPr>
        <b/>
        <sz val="8"/>
        <color rgb="FF00B0F0"/>
        <rFont val="Arial"/>
        <family val="2"/>
      </rPr>
      <t>LP</t>
    </r>
    <r>
      <rPr>
        <b/>
        <sz val="8"/>
        <rFont val="Arial"/>
        <family val="2"/>
      </rPr>
      <t xml:space="preserve"> </t>
    </r>
    <r>
      <rPr>
        <sz val="8"/>
        <rFont val="Arial"/>
        <family val="2"/>
      </rPr>
      <t xml:space="preserve">: Lisa Presley: Trading Partner OCT2009 Global </t>
    </r>
  </si>
  <si>
    <r>
      <t xml:space="preserve">Partner1: </t>
    </r>
    <r>
      <rPr>
        <sz val="8"/>
        <color rgb="FF00B0F0"/>
        <rFont val="Arial"/>
        <family val="2"/>
      </rPr>
      <t>MO</t>
    </r>
    <r>
      <rPr>
        <sz val="8"/>
        <rFont val="Arial"/>
        <family val="2"/>
      </rPr>
      <t xml:space="preserve"> : Marie Osmond: Trading Partner OCT2009 Global</t>
    </r>
  </si>
  <si>
    <r>
      <rPr>
        <b/>
        <sz val="8"/>
        <color indexed="17"/>
        <rFont val="Arial"/>
        <family val="2"/>
      </rPr>
      <t>jroldan_adminPW</t>
    </r>
    <r>
      <rPr>
        <sz val="8"/>
        <rFont val="Arial"/>
        <family val="2"/>
      </rPr>
      <t xml:space="preserve">;System Administrator:Danny Crane
</t>
    </r>
    <r>
      <rPr>
        <b/>
        <sz val="8"/>
        <color rgb="FF00823B"/>
        <rFont val="Arial"/>
        <family val="2"/>
      </rPr>
      <t>jroldan_pass</t>
    </r>
    <r>
      <rPr>
        <sz val="8"/>
        <rFont val="Arial"/>
        <family val="2"/>
      </rPr>
      <t xml:space="preserve">; Trading Partner;Howard Stern
</t>
    </r>
    <r>
      <rPr>
        <b/>
        <sz val="8"/>
        <color rgb="FF00823B"/>
        <rFont val="Arial"/>
        <family val="2"/>
      </rPr>
      <t>Testpw</t>
    </r>
    <r>
      <rPr>
        <sz val="8"/>
        <rFont val="Arial"/>
        <family val="2"/>
      </rPr>
      <t>:Trading Partner;Test User</t>
    </r>
  </si>
  <si>
    <r>
      <rPr>
        <b/>
        <sz val="8"/>
        <color indexed="17"/>
        <rFont val="Arial"/>
        <family val="2"/>
      </rPr>
      <t>jroldan_pastdue2</t>
    </r>
    <r>
      <rPr>
        <sz val="8"/>
        <rFont val="Arial"/>
        <family val="2"/>
      </rPr>
      <t xml:space="preserve">: System Administrator: Jerry Roldan
</t>
    </r>
    <r>
      <rPr>
        <b/>
        <sz val="8"/>
        <color rgb="FF00823B"/>
        <rFont val="Arial"/>
        <family val="2"/>
      </rPr>
      <t>PB</t>
    </r>
    <r>
      <rPr>
        <sz val="8"/>
        <rFont val="Arial"/>
        <family val="2"/>
      </rPr>
      <t>: Local Admin; Pat Boone</t>
    </r>
  </si>
  <si>
    <r>
      <t xml:space="preserve">Partner 1: </t>
    </r>
    <r>
      <rPr>
        <sz val="8"/>
        <color rgb="FF00B0F0"/>
        <rFont val="Arial"/>
        <family val="2"/>
      </rPr>
      <t>JerryTP2</t>
    </r>
    <r>
      <rPr>
        <sz val="8"/>
        <rFont val="Arial"/>
        <family val="2"/>
      </rPr>
      <t xml:space="preserve">: Jerry Roldan: Trading Partner
Partner 1: </t>
    </r>
    <r>
      <rPr>
        <b/>
        <sz val="8"/>
        <color rgb="FF00B0F0"/>
        <rFont val="Arial"/>
        <family val="2"/>
      </rPr>
      <t>SM</t>
    </r>
    <r>
      <rPr>
        <sz val="8"/>
        <rFont val="Arial"/>
        <family val="2"/>
      </rPr>
      <t>; Sam Malone; Local Admin</t>
    </r>
  </si>
  <si>
    <r>
      <rPr>
        <sz val="8"/>
        <rFont val="Arial"/>
        <family val="2"/>
      </rPr>
      <t xml:space="preserve">Partner 1: </t>
    </r>
    <r>
      <rPr>
        <sz val="8"/>
        <color rgb="FF00B0F0"/>
        <rFont val="Arial"/>
        <family val="2"/>
      </rPr>
      <t>jroldan_jtp</t>
    </r>
    <r>
      <rPr>
        <sz val="8"/>
        <rFont val="Arial"/>
        <family val="2"/>
      </rPr>
      <t>; Jerry Roldan; Trading Partner</t>
    </r>
  </si>
  <si>
    <r>
      <rPr>
        <b/>
        <sz val="8"/>
        <color rgb="FF00823B"/>
        <rFont val="Arial"/>
        <family val="2"/>
      </rPr>
      <t>jroldan_prod4</t>
    </r>
    <r>
      <rPr>
        <sz val="8"/>
        <rFont val="Arial"/>
        <family val="2"/>
      </rPr>
      <t xml:space="preserve">:Production manager Global;Donald Duck
</t>
    </r>
    <r>
      <rPr>
        <b/>
        <sz val="8"/>
        <color rgb="FF00823B"/>
        <rFont val="Arial"/>
        <family val="2"/>
      </rPr>
      <t>jroldan_prod3</t>
    </r>
    <r>
      <rPr>
        <sz val="8"/>
        <rFont val="Arial"/>
        <family val="2"/>
      </rPr>
      <t xml:space="preserve">:Trading Partner;George Bush
</t>
    </r>
    <r>
      <rPr>
        <b/>
        <sz val="8"/>
        <color rgb="FF00823B"/>
        <rFont val="Arial"/>
        <family val="2"/>
      </rPr>
      <t>jroldan_prod2</t>
    </r>
    <r>
      <rPr>
        <sz val="8"/>
        <rFont val="Arial"/>
        <family val="2"/>
      </rPr>
      <t xml:space="preserve">:Production Only;King Tut
</t>
    </r>
    <r>
      <rPr>
        <b/>
        <sz val="8"/>
        <color rgb="FF00823B"/>
        <rFont val="Arial"/>
        <family val="2"/>
      </rPr>
      <t>jroldan_prod</t>
    </r>
    <r>
      <rPr>
        <sz val="8"/>
        <rFont val="Arial"/>
        <family val="2"/>
      </rPr>
      <t xml:space="preserve">:System Administrator;Tiger Woods
</t>
    </r>
    <r>
      <rPr>
        <b/>
        <sz val="8"/>
        <color rgb="FF00823B"/>
        <rFont val="Arial"/>
        <family val="2"/>
      </rPr>
      <t>Gpig</t>
    </r>
    <r>
      <rPr>
        <sz val="8"/>
        <rFont val="Arial"/>
        <family val="2"/>
      </rPr>
      <t>:Production Only; Jerry RoldanGP</t>
    </r>
  </si>
  <si>
    <r>
      <t>Partner 1:</t>
    </r>
    <r>
      <rPr>
        <sz val="8"/>
        <color rgb="FF00B0F0"/>
        <rFont val="Arial"/>
        <family val="2"/>
      </rPr>
      <t xml:space="preserve"> Jroldan_test123</t>
    </r>
    <r>
      <rPr>
        <sz val="8"/>
        <rFont val="Arial"/>
        <family val="2"/>
      </rPr>
      <t>;Bill Murray
Partner 1:</t>
    </r>
    <r>
      <rPr>
        <sz val="8"/>
        <color rgb="FF00B0F0"/>
        <rFont val="Arial"/>
        <family val="2"/>
      </rPr>
      <t xml:space="preserve"> jroldan_prodtp</t>
    </r>
    <r>
      <rPr>
        <sz val="8"/>
        <rFont val="Arial"/>
        <family val="2"/>
      </rPr>
      <t xml:space="preserve">;Bob Dole
Partner 1: </t>
    </r>
    <r>
      <rPr>
        <sz val="8"/>
        <color rgb="FFC00000"/>
        <rFont val="Arial"/>
        <family val="2"/>
      </rPr>
      <t>JPT_TP</t>
    </r>
    <r>
      <rPr>
        <sz val="8"/>
        <rFont val="Arial"/>
        <family val="2"/>
      </rPr>
      <t xml:space="preserve">;Jerry Roldan:inactive
Partner 1: </t>
    </r>
    <r>
      <rPr>
        <sz val="8"/>
        <color rgb="FF00B0F0"/>
        <rFont val="Arial"/>
        <family val="2"/>
      </rPr>
      <t>TestUser01TP1</t>
    </r>
    <r>
      <rPr>
        <sz val="8"/>
        <rFont val="Arial"/>
        <family val="2"/>
      </rPr>
      <t>;Jerry Roldan
Macy's, and Friends:</t>
    </r>
    <r>
      <rPr>
        <sz val="8"/>
        <color rgb="FF00B0F0"/>
        <rFont val="Arial"/>
        <family val="2"/>
      </rPr>
      <t>TM's</t>
    </r>
    <r>
      <rPr>
        <sz val="8"/>
        <rFont val="Arial"/>
        <family val="2"/>
      </rPr>
      <t>;Test Macy's;Trading Partner
Jerry's 123:</t>
    </r>
    <r>
      <rPr>
        <sz val="8"/>
        <color rgb="FF00B0F0"/>
        <rFont val="Arial"/>
        <family val="2"/>
      </rPr>
      <t>BB</t>
    </r>
    <r>
      <rPr>
        <sz val="8"/>
        <rFont val="Arial"/>
        <family val="2"/>
      </rPr>
      <t>:Bill Bong;Trading Partner
Partner 3:</t>
    </r>
    <r>
      <rPr>
        <sz val="8"/>
        <color rgb="FF00B0F0"/>
        <rFont val="Arial"/>
        <family val="2"/>
      </rPr>
      <t>Test User01TP3</t>
    </r>
    <r>
      <rPr>
        <sz val="8"/>
        <rFont val="Arial"/>
        <family val="2"/>
      </rPr>
      <t>;Test User01TP3; Trading Partner</t>
    </r>
  </si>
  <si>
    <t xml:space="preserve">JerryR
</t>
  </si>
  <si>
    <t>https://alfbcmappq05:8443/dataquality/xclient/prodtest</t>
  </si>
  <si>
    <r>
      <rPr>
        <b/>
        <sz val="8"/>
        <color indexed="17"/>
        <rFont val="Arial"/>
        <family val="2"/>
      </rPr>
      <t>jroldan_admin123</t>
    </r>
    <r>
      <rPr>
        <sz val="8"/>
        <rFont val="Arial"/>
        <family val="2"/>
      </rPr>
      <t xml:space="preserve">; System Administrator; Jerry Roldan 
</t>
    </r>
    <r>
      <rPr>
        <b/>
        <sz val="8"/>
        <color rgb="FF00823B"/>
        <rFont val="Arial"/>
        <family val="2"/>
      </rPr>
      <t>JerryR</t>
    </r>
    <r>
      <rPr>
        <sz val="8"/>
        <rFont val="Arial"/>
        <family val="2"/>
      </rPr>
      <t xml:space="preserve">:Local Admin;Jerry Roldan (Not workin?)
</t>
    </r>
    <r>
      <rPr>
        <b/>
        <sz val="8"/>
        <color rgb="FF00823B"/>
        <rFont val="Arial"/>
        <family val="2"/>
      </rPr>
      <t>RH</t>
    </r>
    <r>
      <rPr>
        <sz val="8"/>
        <rFont val="Arial"/>
        <family val="2"/>
      </rPr>
      <t>;Local Admin;Ron Howard</t>
    </r>
  </si>
  <si>
    <r>
      <rPr>
        <b/>
        <sz val="8"/>
        <color indexed="17"/>
        <rFont val="Arial"/>
        <family val="2"/>
      </rPr>
      <t>JerryRoldan05</t>
    </r>
    <r>
      <rPr>
        <sz val="8"/>
        <rFont val="Arial"/>
        <family val="2"/>
      </rPr>
      <t xml:space="preserve">: System Administrator;Jerry Roldan
</t>
    </r>
    <r>
      <rPr>
        <b/>
        <sz val="8"/>
        <color rgb="FF00823B"/>
        <rFont val="Arial"/>
        <family val="2"/>
      </rPr>
      <t>jFrost</t>
    </r>
    <r>
      <rPr>
        <sz val="8"/>
        <rFont val="Arial"/>
        <family val="2"/>
      </rPr>
      <t xml:space="preserve">:Jr Non Global System Admin;Jack Frost
</t>
    </r>
    <r>
      <rPr>
        <b/>
        <sz val="8"/>
        <color rgb="FF00823B"/>
        <rFont val="Arial"/>
        <family val="2"/>
      </rPr>
      <t>Johndoe_user</t>
    </r>
    <r>
      <rPr>
        <sz val="8"/>
        <rFont val="Arial"/>
        <family val="2"/>
      </rPr>
      <t>;Trading Partner;John Dow</t>
    </r>
  </si>
  <si>
    <r>
      <rPr>
        <b/>
        <sz val="8"/>
        <color indexed="17"/>
        <rFont val="Arial"/>
        <family val="2"/>
      </rPr>
      <t>jerryroldan</t>
    </r>
    <r>
      <rPr>
        <sz val="8"/>
        <rFont val="Arial"/>
        <family val="2"/>
      </rPr>
      <t xml:space="preserve">: System Administrator; Jerry Roldan
</t>
    </r>
    <r>
      <rPr>
        <sz val="8"/>
        <color rgb="FF00823B"/>
        <rFont val="Arial"/>
        <family val="2"/>
      </rPr>
      <t>Johndoe1</t>
    </r>
    <r>
      <rPr>
        <sz val="8"/>
        <rFont val="Arial"/>
        <family val="2"/>
      </rPr>
      <t xml:space="preserve">: Role3; John Doe1
</t>
    </r>
    <r>
      <rPr>
        <sz val="8"/>
        <color rgb="FF00823B"/>
        <rFont val="Arial"/>
        <family val="2"/>
      </rPr>
      <t>johndoe2</t>
    </r>
    <r>
      <rPr>
        <sz val="8"/>
        <rFont val="Arial"/>
        <family val="2"/>
      </rPr>
      <t xml:space="preserve">: Production Manager; John Doe2
</t>
    </r>
    <r>
      <rPr>
        <sz val="8"/>
        <color rgb="FF00823B"/>
        <rFont val="Arial"/>
        <family val="2"/>
      </rPr>
      <t>TestUser_JR</t>
    </r>
    <r>
      <rPr>
        <sz val="8"/>
        <rFont val="Arial"/>
        <family val="2"/>
      </rPr>
      <t xml:space="preserve">: Trading Partner Power User; Test user
</t>
    </r>
    <r>
      <rPr>
        <sz val="8"/>
        <color rgb="FF00823B"/>
        <rFont val="Arial"/>
        <family val="2"/>
      </rPr>
      <t>TestUser_TP</t>
    </r>
    <r>
      <rPr>
        <sz val="8"/>
        <rFont val="Arial"/>
        <family val="2"/>
      </rPr>
      <t xml:space="preserve">:Trading Partner Power User;Test user TP
</t>
    </r>
    <r>
      <rPr>
        <sz val="8"/>
        <color rgb="FF00823B"/>
        <rFont val="Arial"/>
        <family val="2"/>
      </rPr>
      <t>TestUser3</t>
    </r>
    <r>
      <rPr>
        <sz val="8"/>
        <rFont val="Arial"/>
        <family val="2"/>
      </rPr>
      <t>:System Administrator</t>
    </r>
  </si>
  <si>
    <r>
      <t xml:space="preserve">Partner 1: </t>
    </r>
    <r>
      <rPr>
        <sz val="8"/>
        <color rgb="FF00B0F0"/>
        <rFont val="Arial"/>
        <family val="2"/>
      </rPr>
      <t>TestUserTP</t>
    </r>
    <r>
      <rPr>
        <sz val="8"/>
        <rFont val="Arial"/>
        <family val="2"/>
      </rPr>
      <t xml:space="preserve">; Test UserTP: Trading Partner
Partner Exempt: </t>
    </r>
    <r>
      <rPr>
        <sz val="8"/>
        <color rgb="FF00B0F0"/>
        <rFont val="Arial"/>
        <family val="2"/>
      </rPr>
      <t>TpExempt_User</t>
    </r>
    <r>
      <rPr>
        <sz val="8"/>
        <rFont val="Arial"/>
        <family val="2"/>
      </rPr>
      <t>;TP Exempt_user; TPL</t>
    </r>
  </si>
  <si>
    <r>
      <rPr>
        <b/>
        <sz val="8"/>
        <color indexed="17"/>
        <rFont val="Arial"/>
        <family val="2"/>
      </rPr>
      <t>JRTestAdmin</t>
    </r>
    <r>
      <rPr>
        <sz val="8"/>
        <rFont val="Arial"/>
        <family val="2"/>
      </rPr>
      <t xml:space="preserve">: J R: System Administrator
</t>
    </r>
    <r>
      <rPr>
        <b/>
        <sz val="8"/>
        <color rgb="FF00823B"/>
        <rFont val="Arial"/>
        <family val="2"/>
      </rPr>
      <t>JT</t>
    </r>
    <r>
      <rPr>
        <sz val="8"/>
        <rFont val="Arial"/>
        <family val="2"/>
      </rPr>
      <t xml:space="preserve">: Jack Tripper: Trading Partner
</t>
    </r>
    <r>
      <rPr>
        <b/>
        <sz val="8"/>
        <color rgb="FF00823B"/>
        <rFont val="Arial"/>
        <family val="2"/>
      </rPr>
      <t>BC</t>
    </r>
    <r>
      <rPr>
        <sz val="8"/>
        <rFont val="Arial"/>
        <family val="2"/>
      </rPr>
      <t xml:space="preserve">: Bill Clinton: Trading Partner
</t>
    </r>
    <r>
      <rPr>
        <b/>
        <sz val="8"/>
        <color rgb="FF00823B"/>
        <rFont val="Arial"/>
        <family val="2"/>
      </rPr>
      <t>BH</t>
    </r>
    <r>
      <rPr>
        <sz val="8"/>
        <rFont val="Arial"/>
        <family val="2"/>
      </rPr>
      <t xml:space="preserve">: Bob Hope: Local Admin
</t>
    </r>
    <r>
      <rPr>
        <b/>
        <sz val="8"/>
        <color rgb="FF00823B"/>
        <rFont val="Arial"/>
        <family val="2"/>
      </rPr>
      <t>JD</t>
    </r>
    <r>
      <rPr>
        <sz val="8"/>
        <rFont val="Arial"/>
        <family val="2"/>
      </rPr>
      <t xml:space="preserve">: Jane Doe: Trading Partner
</t>
    </r>
    <r>
      <rPr>
        <b/>
        <sz val="8"/>
        <color rgb="FF00823B"/>
        <rFont val="Arial"/>
        <family val="2"/>
      </rPr>
      <t>Jtripper</t>
    </r>
    <r>
      <rPr>
        <sz val="8"/>
        <rFont val="Arial"/>
        <family val="2"/>
      </rPr>
      <t xml:space="preserve">: JT Tripper; Trading Partner
</t>
    </r>
    <r>
      <rPr>
        <b/>
        <sz val="8"/>
        <color rgb="FF00823B"/>
        <rFont val="Arial"/>
        <family val="2"/>
      </rPr>
      <t>JTripper2</t>
    </r>
    <r>
      <rPr>
        <sz val="8"/>
        <rFont val="Arial"/>
        <family val="2"/>
      </rPr>
      <t xml:space="preserve">: Jack Tripper2; Production Only
</t>
    </r>
    <r>
      <rPr>
        <b/>
        <sz val="8"/>
        <color rgb="FF00823B"/>
        <rFont val="Arial"/>
        <family val="2"/>
      </rPr>
      <t>Newuser2</t>
    </r>
    <r>
      <rPr>
        <sz val="8"/>
        <rFont val="Arial"/>
        <family val="2"/>
      </rPr>
      <t>: New User; Trading Partner</t>
    </r>
  </si>
  <si>
    <r>
      <t xml:space="preserve">Partner 1: </t>
    </r>
    <r>
      <rPr>
        <sz val="8"/>
        <color rgb="FF00B0F0"/>
        <rFont val="Arial"/>
        <family val="2"/>
      </rPr>
      <t>jilldoe_tpuser</t>
    </r>
    <r>
      <rPr>
        <sz val="8"/>
        <rFont val="Arial"/>
        <family val="2"/>
      </rPr>
      <t xml:space="preserve">: Jill Doe: Trading Partner
Partner 1: </t>
    </r>
    <r>
      <rPr>
        <sz val="8"/>
        <color rgb="FF00B0F0"/>
        <rFont val="Arial"/>
        <family val="2"/>
      </rPr>
      <t>johndoe</t>
    </r>
    <r>
      <rPr>
        <sz val="8"/>
        <rFont val="Arial"/>
        <family val="2"/>
      </rPr>
      <t xml:space="preserve">: John Doe: Trading Partner
Partner 1: BS: Bart Simpson: Local Admin
Partner2: </t>
    </r>
    <r>
      <rPr>
        <sz val="8"/>
        <color rgb="FF00B0F0"/>
        <rFont val="Arial"/>
        <family val="2"/>
      </rPr>
      <t>jroldan_tp</t>
    </r>
    <r>
      <rPr>
        <sz val="8"/>
        <rFont val="Arial"/>
        <family val="2"/>
      </rPr>
      <t xml:space="preserve">: Jerry Roldan: Trading Partner
Partner Exempt: </t>
    </r>
    <r>
      <rPr>
        <sz val="8"/>
        <color rgb="FF00B0F0"/>
        <rFont val="Arial"/>
        <family val="2"/>
      </rPr>
      <t>tp_exempt</t>
    </r>
    <r>
      <rPr>
        <sz val="8"/>
        <rFont val="Arial"/>
        <family val="2"/>
      </rPr>
      <t>: Bob Hope: TP</t>
    </r>
  </si>
  <si>
    <r>
      <rPr>
        <b/>
        <sz val="8"/>
        <color indexed="17"/>
        <rFont val="Arial"/>
        <family val="2"/>
      </rPr>
      <t>JRTestAdmin2</t>
    </r>
    <r>
      <rPr>
        <sz val="8"/>
        <rFont val="Arial"/>
        <family val="2"/>
      </rPr>
      <t xml:space="preserve">: Trading Partner Oct2009 Global; Jerry Roldan
</t>
    </r>
    <r>
      <rPr>
        <b/>
        <sz val="8"/>
        <color rgb="FF00823B"/>
        <rFont val="Arial"/>
        <family val="2"/>
      </rPr>
      <t>ABC</t>
    </r>
    <r>
      <rPr>
        <sz val="8"/>
        <rFont val="Arial"/>
        <family val="2"/>
      </rPr>
      <t xml:space="preserve">: Portal Admin; Jerry Roldan
</t>
    </r>
  </si>
  <si>
    <r>
      <rPr>
        <b/>
        <sz val="8"/>
        <color indexed="17"/>
        <rFont val="Arial"/>
        <family val="2"/>
      </rPr>
      <t>jroldan_ded</t>
    </r>
    <r>
      <rPr>
        <sz val="8"/>
        <rFont val="Arial"/>
        <family val="2"/>
      </rPr>
      <t xml:space="preserve">; Local Admin; Jerry LocalAdmin
</t>
    </r>
    <r>
      <rPr>
        <b/>
        <sz val="8"/>
        <color rgb="FF00823B"/>
        <rFont val="Arial"/>
        <family val="2"/>
      </rPr>
      <t>Jerry's</t>
    </r>
    <r>
      <rPr>
        <sz val="8"/>
        <rFont val="Arial"/>
        <family val="2"/>
      </rPr>
      <t xml:space="preserve">: Trading Partner: Jerry's
</t>
    </r>
    <r>
      <rPr>
        <sz val="8"/>
        <color rgb="FF00823B"/>
        <rFont val="Arial"/>
        <family val="2"/>
      </rPr>
      <t>jroldan_DedAdmin</t>
    </r>
    <r>
      <rPr>
        <sz val="8"/>
        <rFont val="Arial"/>
        <family val="2"/>
      </rPr>
      <t xml:space="preserve">:R22.1Admin Role; Jerry DedAdmin
</t>
    </r>
    <r>
      <rPr>
        <b/>
        <sz val="8"/>
        <color rgb="FF00823B"/>
        <rFont val="Arial"/>
        <family val="2"/>
      </rPr>
      <t>Pa1</t>
    </r>
    <r>
      <rPr>
        <sz val="8"/>
        <rFont val="Arial"/>
        <family val="2"/>
      </rPr>
      <t xml:space="preserve">: Test Alert Permissions; Alert Test
</t>
    </r>
    <r>
      <rPr>
        <b/>
        <sz val="8"/>
        <color rgb="FF00B050"/>
        <rFont val="Arial"/>
        <family val="2"/>
      </rPr>
      <t>SA</t>
    </r>
    <r>
      <rPr>
        <sz val="8"/>
        <rFont val="Arial"/>
        <family val="2"/>
      </rPr>
      <t>:System Administrator:San Antonio</t>
    </r>
  </si>
  <si>
    <r>
      <t>Partner1: TPLA; Tom TPLocalAdmin; Local Admin
Partner 1:</t>
    </r>
    <r>
      <rPr>
        <sz val="8"/>
        <color rgb="FF00B0F0"/>
        <rFont val="Arial"/>
        <family val="2"/>
      </rPr>
      <t>jroldan_dedtp</t>
    </r>
    <r>
      <rPr>
        <sz val="8"/>
        <rFont val="Arial"/>
        <family val="2"/>
      </rPr>
      <t>; Jerry Roldan; Trading Partner
Partner 1:</t>
    </r>
    <r>
      <rPr>
        <sz val="8"/>
        <color rgb="FF00B0F0"/>
        <rFont val="Arial"/>
        <family val="2"/>
      </rPr>
      <t>jroldanded_tp</t>
    </r>
    <r>
      <rPr>
        <sz val="8"/>
        <rFont val="Arial"/>
        <family val="2"/>
      </rPr>
      <t>;Jerry Roldan_tp; Deduction Manager
Partner 1:</t>
    </r>
    <r>
      <rPr>
        <sz val="8"/>
        <color rgb="FF00B0F0"/>
        <rFont val="Arial"/>
        <family val="2"/>
      </rPr>
      <t>LimitedTPUser</t>
    </r>
    <r>
      <rPr>
        <sz val="8"/>
        <rFont val="Arial"/>
        <family val="2"/>
      </rPr>
      <t>;Limited Users;Trading Partner Limit
Partner 1:</t>
    </r>
    <r>
      <rPr>
        <sz val="8"/>
        <color rgb="FF00B0F0"/>
        <rFont val="Arial"/>
        <family val="2"/>
      </rPr>
      <t>TPUL</t>
    </r>
    <r>
      <rPr>
        <sz val="8"/>
        <rFont val="Arial"/>
        <family val="2"/>
      </rPr>
      <t>;Trading PartnerLimited;Trading Partner Limit
Partner 1:</t>
    </r>
    <r>
      <rPr>
        <sz val="8"/>
        <color rgb="FF00B0F0"/>
        <rFont val="Arial"/>
        <family val="2"/>
      </rPr>
      <t>TPU</t>
    </r>
    <r>
      <rPr>
        <sz val="8"/>
        <rFont val="Arial"/>
        <family val="2"/>
      </rPr>
      <t>;Trading Partner User;Trading Partner
Partner 1:</t>
    </r>
    <r>
      <rPr>
        <sz val="8"/>
        <color rgb="FF00B0F0"/>
        <rFont val="Arial"/>
        <family val="2"/>
      </rPr>
      <t>TPPU</t>
    </r>
    <r>
      <rPr>
        <sz val="8"/>
        <rFont val="Arial"/>
        <family val="2"/>
      </rPr>
      <t xml:space="preserve">;Trading Partner Power User;Trading Partner(Power User)
Partner Exempt: </t>
    </r>
    <r>
      <rPr>
        <sz val="8"/>
        <color rgb="FF00B0F0"/>
        <rFont val="Arial"/>
        <family val="2"/>
      </rPr>
      <t>jroldan_dedtpe</t>
    </r>
    <r>
      <rPr>
        <sz val="8"/>
        <rFont val="Arial"/>
        <family val="2"/>
      </rPr>
      <t xml:space="preserve">;Jerry Roldan; TP
Lucy's Inc., LLC: </t>
    </r>
    <r>
      <rPr>
        <sz val="8"/>
        <color rgb="FF00B0F0"/>
        <rFont val="Arial"/>
        <family val="2"/>
      </rPr>
      <t>Lucy's Inc., LLC</t>
    </r>
    <r>
      <rPr>
        <sz val="8"/>
        <rFont val="Arial"/>
        <family val="2"/>
      </rPr>
      <t>; Lucy Ball; TP
Ford Motor Co:</t>
    </r>
    <r>
      <rPr>
        <sz val="8"/>
        <color rgb="FF00B0F0"/>
        <rFont val="Arial"/>
        <family val="2"/>
      </rPr>
      <t>JF</t>
    </r>
    <r>
      <rPr>
        <sz val="8"/>
        <rFont val="Arial"/>
        <family val="2"/>
      </rPr>
      <t>;John Ford;Deduction User</t>
    </r>
  </si>
  <si>
    <t>Community &gt; Trading Partners &gt; Export &gt; Export list to excel</t>
  </si>
  <si>
    <t>Popup message sating that the export request has been scheduled.
You will receive a communication, accessible from the "View Messages" link in the Quick Links panel on the Project Workspace.</t>
  </si>
  <si>
    <t>Project workspace &gt; Quick Links &gt; View Messages</t>
  </si>
  <si>
    <t xml:space="preserve">Depending on the excel export size, you should see a message  with the subject "List Export to Excel &gt; Trading Partner" with the eported date and time. </t>
  </si>
  <si>
    <t>Export Trading Partner to excel. Prerequisite: Event Subscription for "On Excel export of list page" setup.</t>
  </si>
  <si>
    <t>Verify AI Notification email received for primary contact.</t>
  </si>
  <si>
    <t>Message gives instructions: This email was sent to notify you that the export of Trading Partners requested on DATE  &amp; TIME has been processed. Please log in to Actionable Intelligence and view your Messages in the Home menu to download the file.</t>
  </si>
  <si>
    <t>Open Notification. Click on the "Click Here to Download" Link</t>
  </si>
  <si>
    <t>Popup Save window allowing you to save the exported file.</t>
  </si>
  <si>
    <r>
      <t>jroldan_ded; Local System Admin; Jerry Roldan
SJ:System Administrator:Steve Jones
BS: Ded Admin:Bob Saget
BB: Deduction Manager: Bugs Bunny
JTP: Trading Partner: Jack Trading Partner
QATest22195:Test 22.1.95:QA Test22195:</t>
    </r>
    <r>
      <rPr>
        <sz val="8"/>
        <color rgb="FFFF0000"/>
        <rFont val="Arial"/>
        <family val="2"/>
      </rPr>
      <t>NA</t>
    </r>
    <r>
      <rPr>
        <sz val="8"/>
        <rFont val="Arial"/>
        <family val="2"/>
      </rPr>
      <t xml:space="preserve">
QATest22195LTD:Test 22.1.95LTD:QA Test22195LTD:</t>
    </r>
    <r>
      <rPr>
        <sz val="8"/>
        <color rgb="FFFF0000"/>
        <rFont val="Arial"/>
        <family val="2"/>
      </rPr>
      <t>NA</t>
    </r>
    <r>
      <rPr>
        <sz val="8"/>
        <rFont val="Arial"/>
        <family val="2"/>
      </rPr>
      <t xml:space="preserve">
marjerded:Deduction Manager: Mario Flores</t>
    </r>
  </si>
  <si>
    <t>Time</t>
  </si>
  <si>
    <t xml:space="preserve">Test 1:  Process past due using an existing data set.
Go to Common Resources &gt; Data Sets
</t>
  </si>
  <si>
    <t>Document 1
Use a previous batch  data set to process a deduction document with a 
pastdue date of not more than 29 days from current date.</t>
  </si>
  <si>
    <t xml:space="preserve">
</t>
  </si>
  <si>
    <t xml:space="preserve">Wait 10 minutes
</t>
  </si>
  <si>
    <t>Document 2
process the second deduction document with a 
pastdue date set to one day ahead from document 1</t>
  </si>
  <si>
    <t>Test 2:  Process past due using an new data set.</t>
  </si>
  <si>
    <t>Create a new Dataset and process a deduction document with a 
pastdue date of not more than 29 days from current date.</t>
  </si>
  <si>
    <t>jroldan_bulk2</t>
  </si>
  <si>
    <r>
      <t xml:space="preserve">Partner 1: </t>
    </r>
    <r>
      <rPr>
        <sz val="8"/>
        <color rgb="FF00B0F0"/>
        <rFont val="Arial"/>
        <family val="2"/>
      </rPr>
      <t>roldan</t>
    </r>
    <r>
      <rPr>
        <sz val="8"/>
        <rFont val="Arial"/>
        <family val="2"/>
      </rPr>
      <t xml:space="preserve">; Jerry Roldan; Local Admin
Partner 1: role3: Jerry Roldan: Trading Partner </t>
    </r>
    <r>
      <rPr>
        <b/>
        <sz val="8"/>
        <color rgb="FFC00000"/>
        <rFont val="Arial"/>
        <family val="2"/>
      </rPr>
      <t>IA</t>
    </r>
    <r>
      <rPr>
        <sz val="8"/>
        <rFont val="Arial"/>
        <family val="2"/>
      </rPr>
      <t xml:space="preserve">
Partner Exempt: </t>
    </r>
    <r>
      <rPr>
        <sz val="8"/>
        <color rgb="FF00B0F0"/>
        <rFont val="Arial"/>
        <family val="2"/>
      </rPr>
      <t>jerryTPE</t>
    </r>
    <r>
      <rPr>
        <sz val="8"/>
        <rFont val="Arial"/>
        <family val="2"/>
      </rPr>
      <t>; JerryTPE Roldan: TP
Partner 1:MJ: Michael Jackson;Local Admin</t>
    </r>
  </si>
  <si>
    <t xml:space="preserve">New Batch, No period Threshold, With or Without Errors, </t>
  </si>
  <si>
    <t>9 emails (6 with attachments 3 without)</t>
  </si>
  <si>
    <t>4 emails (2 with attachments 2 without)</t>
  </si>
  <si>
    <t>New Batch1, With errors =&gt; 1
Batch1, With errors =&gt; 1</t>
  </si>
  <si>
    <t>Batch1, with errors =&gt; 0</t>
  </si>
  <si>
    <t>8 emails (5 with attachments 3 without)</t>
  </si>
  <si>
    <t>New Batch2, with or without errors</t>
  </si>
  <si>
    <t>7 emails(5 with attachments 2 without)</t>
  </si>
  <si>
    <r>
      <rPr>
        <b/>
        <sz val="8"/>
        <color rgb="FFFF0000"/>
        <rFont val="Arial"/>
        <family val="2"/>
      </rPr>
      <t>jroldan_roles</t>
    </r>
    <r>
      <rPr>
        <sz val="8"/>
        <rFont val="Arial"/>
        <family val="2"/>
      </rPr>
      <t xml:space="preserve">: Trading Partner - Jroldan Roles </t>
    </r>
    <r>
      <rPr>
        <sz val="8"/>
        <color rgb="FFFF0000"/>
        <rFont val="Arial"/>
        <family val="2"/>
      </rPr>
      <t>NA</t>
    </r>
    <r>
      <rPr>
        <sz val="8"/>
        <rFont val="Arial"/>
        <family val="2"/>
      </rPr>
      <t xml:space="preserve">
</t>
    </r>
    <r>
      <rPr>
        <b/>
        <sz val="8"/>
        <color rgb="FF00823B"/>
        <rFont val="Arial"/>
        <family val="2"/>
      </rPr>
      <t>HC</t>
    </r>
    <r>
      <rPr>
        <sz val="8"/>
        <rFont val="Arial"/>
        <family val="2"/>
      </rPr>
      <t xml:space="preserve"> :Production Manager Global - Hillary Cinton
LR : Trading Partner - Louie Roldan
</t>
    </r>
  </si>
  <si>
    <t>Go to Community &gt; Setup &gt; User Impersonation</t>
  </si>
  <si>
    <t>Set The  Org user to Limited Portal Access, select which portal you wish the user to have access to.</t>
  </si>
  <si>
    <t>In another Browser Log in as that Org user and verify permitted portal are the only portals available for selection.  The user should only have access to the
portals selected for this user.</t>
  </si>
  <si>
    <t>Verify the user has acces to the users data</t>
  </si>
  <si>
    <t xml:space="preserve">Go back to the Admin browser and Click on Partner Impersonation Role button
Set the org user with Limited Partner Access </t>
  </si>
  <si>
    <t>Verify the Org user can be seen</t>
  </si>
  <si>
    <t>Note: If the org user doesn't have Impersonation permission rights then the user will not be listed in the Community &gt; User Impersonation. 
Select an org user you  given impersonation rights.</t>
  </si>
  <si>
    <t>Admin &amp; HC</t>
  </si>
  <si>
    <t>Even If a trading partner User has Impersonation permission rights he will not be listed in the Community &gt; User Impersonation but will be able to Impersonate user sessions.
A trading Partner user should never have the Impersonation Permissions.</t>
  </si>
  <si>
    <t>Verify Org user without  impersonation permission can't be seen on list.</t>
  </si>
  <si>
    <t>Verify Org user with impersonation permission can be seen on list.</t>
  </si>
  <si>
    <t>Verify Org user has limited Portal Access</t>
  </si>
  <si>
    <t>Verify Org user has Full  Portal Access</t>
  </si>
  <si>
    <t>Verify Org user has Limited Trading Partner Access</t>
  </si>
  <si>
    <t>Verify Org user has Full  Trading Partner Access</t>
  </si>
  <si>
    <t>Verify Trading Partner User with Impersonation permission doesn't show on User impersonation list in the community module.</t>
  </si>
  <si>
    <t>Verify effects of Trading Partner User with Impersonation permission Portal Access</t>
  </si>
  <si>
    <t>Test Print funtion</t>
  </si>
  <si>
    <t>Test Export function</t>
  </si>
  <si>
    <t>Test Sort options</t>
  </si>
  <si>
    <t>Test Manage Columns</t>
  </si>
  <si>
    <t xml:space="preserve">Verify you can Hide columns, enable text wrap, reset columns, </t>
  </si>
  <si>
    <t>Verify sort order is correct</t>
  </si>
  <si>
    <t>Verify you can export to excel. Verify hidden columns do not display</t>
  </si>
  <si>
    <t>Verify you can print, Verify print matches your selected options.</t>
  </si>
  <si>
    <t>My Profile</t>
  </si>
  <si>
    <t>Change View to  "Change Password"</t>
  </si>
  <si>
    <t>Test Attempt to change  current password with an "incorrect" password</t>
  </si>
  <si>
    <t>Test attempt to change  correct current password with a correct new password and an non matching confirmed password</t>
  </si>
  <si>
    <t>Test attempt to change new password to the current password</t>
  </si>
  <si>
    <t>Password was succeefully changed!</t>
  </si>
  <si>
    <t>Test entering correct password settings</t>
  </si>
  <si>
    <t>Test logging in with new password</t>
  </si>
  <si>
    <t>Login Successful</t>
  </si>
  <si>
    <t>Log in using changed password</t>
  </si>
  <si>
    <t>Super Admin/Various portals</t>
  </si>
  <si>
    <t>Test Edifact Standard</t>
  </si>
  <si>
    <t>Test GS1 XML Standard In.000013234.txt</t>
  </si>
  <si>
    <t>Verify required fields are filled
Verify you can export file
Verify Document modeler displays correctly.
Verify elements expand as designed.
Verify Clicking on elements displasy record to the right of the split screen
Verify you can publish</t>
  </si>
  <si>
    <t>Create a New Data Set</t>
  </si>
  <si>
    <t xml:space="preserve">Verify you can export listing
Verify ssort displays correctly
Verify print functions as designed
Verify items per page </t>
  </si>
  <si>
    <t>Click Batches Button / Add Document</t>
  </si>
  <si>
    <t>Upload the sample data zip file you need for the Audit. (Catalog_sample_file_jan21_09.zip)</t>
  </si>
  <si>
    <t>Verify name of zip file displays under browse button</t>
  </si>
  <si>
    <t>Import the Buyers catalog Document specification file into portal (BuyerCatalog-20090123150008.zip)</t>
  </si>
  <si>
    <t>Select the imported The Document Specification file from the drop down</t>
  </si>
  <si>
    <t>Listing of Doc specs for the select project</t>
  </si>
  <si>
    <t>import doc spec file</t>
  </si>
  <si>
    <t>Create Data Set</t>
  </si>
  <si>
    <t>Add Document</t>
  </si>
  <si>
    <t>Upload Audit File</t>
  </si>
  <si>
    <t>Classification Option</t>
  </si>
  <si>
    <t>Partner Selection Option</t>
  </si>
  <si>
    <t>User Selection Option</t>
  </si>
  <si>
    <t>Role Based Selection</t>
  </si>
  <si>
    <t>Confirm &amp; Save</t>
  </si>
  <si>
    <t>Create Alert based on Document Specifications</t>
  </si>
  <si>
    <t>Create Alert based on Process Specifications</t>
  </si>
  <si>
    <t>Verify Alerts</t>
  </si>
  <si>
    <t xml:space="preserve">Click New and create an Alert  Document Specification type using the D1, D2, D3, D4, &amp; D5 document specification settings, Set the Number of errors to with or without errors. 
</t>
  </si>
  <si>
    <t xml:space="preserve">Attempt to change  current password with an "incorrect" password
</t>
  </si>
  <si>
    <t>Attempt to change  correct current password with a correct new password and an non matching confirmed password</t>
  </si>
  <si>
    <t>Attempt to change new password to the current password</t>
  </si>
  <si>
    <t>Test To Add:</t>
  </si>
  <si>
    <t>Create a workflow definition  that has a first task that completes manually and the second task that completes automatically.</t>
  </si>
  <si>
    <t>Create an Audit for an exempt user</t>
  </si>
  <si>
    <t>Verify that the task doesn't show</t>
  </si>
  <si>
    <t>Click the deductions list view</t>
  </si>
  <si>
    <t>Complete creation of new deduction definition, entering all required information</t>
  </si>
  <si>
    <t>New deduction category appears on Deduction Categories list</t>
  </si>
  <si>
    <t>New deduction category appears in Category dropdown list</t>
  </si>
  <si>
    <t>New deduction definition appears on Deduction Definitions list</t>
  </si>
  <si>
    <t>New deduction definition appears in Deduction Type dropdown list</t>
  </si>
  <si>
    <t>Complete creation of new issue</t>
  </si>
  <si>
    <t>Open deduction issue, select Comments tab and create new comment, marking it Is Private</t>
  </si>
  <si>
    <t>Add new comment that is not marked Is Private</t>
  </si>
  <si>
    <t>Select Attachments and add a new attachment, marking it Is Private</t>
  </si>
  <si>
    <t>Add new attachment that is not marked Is Private</t>
  </si>
  <si>
    <t>Login as trading partner user, open deduction</t>
  </si>
  <si>
    <t>Deduction appears in Deduction Issues list</t>
  </si>
  <si>
    <t>Comment appears in comment list and in history, Comments tab indicates "(1)"</t>
  </si>
  <si>
    <t>Comment appears in comment list and in history, Comments tab indicates "(2)"</t>
  </si>
  <si>
    <t>Attachment appears in attachment list and in history, Attachments tab indicates "(1)"</t>
  </si>
  <si>
    <t>Attachment appears in attachment list and in history, Attachments tab indicates "(2)"</t>
  </si>
  <si>
    <t>Private attachments and comments are not visible to user</t>
  </si>
  <si>
    <t>01-Create DED Components</t>
  </si>
  <si>
    <t>Create a new deduction definition, adding a Workflow Template to the definition (or add a Workflow Template to an existing deduction definition that has none). Workflow Task action should be something other than manual or auto complete. Create new issue using this definition</t>
  </si>
  <si>
    <t>Open task, click on Deduction link</t>
  </si>
  <si>
    <t>Add comment and attachment</t>
  </si>
  <si>
    <t>Change the status</t>
  </si>
  <si>
    <t>Access deduction via Deduction Management &gt; Deduction Issues</t>
  </si>
  <si>
    <t>Complete deduction task</t>
  </si>
  <si>
    <t>Workflow is kicked off, deduction task is created</t>
  </si>
  <si>
    <t>Deduction properties are displayed</t>
  </si>
  <si>
    <t>Changes are recorded in deduction History</t>
  </si>
  <si>
    <t>All changes made via dedection task are present and are reflected in deduction History</t>
  </si>
  <si>
    <t>Task is removed from Deduction Task list</t>
  </si>
  <si>
    <t>02-Manual DED with WF</t>
  </si>
  <si>
    <t>Using existing test data, audit a doc that should not create a deduction issue, using a deduction definition that has a workflow template associated with it</t>
  </si>
  <si>
    <t>Neither a deduction task nor deduction issue are created</t>
  </si>
  <si>
    <t>Using existing test data, audit a doc that should create a deduction issue, using a deduction definition that has a workflow template associated with it</t>
  </si>
  <si>
    <t>A deduction task and deduction issue are created</t>
  </si>
  <si>
    <t>04-Bad</t>
  </si>
  <si>
    <t>Click on Document Report link</t>
  </si>
  <si>
    <t>MEH for deduction is displayed</t>
  </si>
  <si>
    <t>Close MEH, change status of deduction</t>
  </si>
  <si>
    <t>Status change is recorded in deduction History</t>
  </si>
  <si>
    <t>In an org with existing deduction data, go to Deductions &gt; Analysis Filters, select New and create filter</t>
  </si>
  <si>
    <t>New filter can be created and is available at Deductions &gt; Deduction Analysis</t>
  </si>
  <si>
    <t>Use new analysis filter, drill into data</t>
  </si>
  <si>
    <t>Data is displayed correctly</t>
  </si>
  <si>
    <t>Generate charts with presented data</t>
  </si>
  <si>
    <t>Chart data matches table data</t>
  </si>
  <si>
    <t>Create a new deduction cube</t>
  </si>
  <si>
    <t>This can be done</t>
  </si>
  <si>
    <t>05-DED Analysis</t>
  </si>
  <si>
    <t>Create a new document alert  (Eason Deductions)</t>
  </si>
  <si>
    <t>Verify that the alert is created</t>
  </si>
  <si>
    <t xml:space="preserve">Create a new process alert </t>
  </si>
  <si>
    <t>Create a data set with send alerts selected</t>
  </si>
  <si>
    <t>Audit created</t>
  </si>
  <si>
    <t>Run docs in the audit that will trigger the alerts</t>
  </si>
  <si>
    <t>Verify that the alerts are sent</t>
  </si>
  <si>
    <t>06-Alerts</t>
  </si>
  <si>
    <t>Add document to Data Set batch</t>
  </si>
  <si>
    <t>New workflow is fired: Task 1 appears in Deduction Tasks and deduction appears in Deduction Issues</t>
  </si>
  <si>
    <t>Repeat Step 1</t>
  </si>
  <si>
    <t>A second Task 1 appears for same partner for same deduction type, which also appears in Deduction Issues</t>
  </si>
  <si>
    <t>Complete Task 1 for one of the workflows, changing deduction state from "Pending" to "Approved"</t>
  </si>
  <si>
    <t>Task is removed from active Task list</t>
  </si>
  <si>
    <t>Task 2 for approved deduction does not appear in Task List</t>
  </si>
  <si>
    <t>Complete the other Task 1, changing deduction state from "Pending" to "Approved"</t>
  </si>
  <si>
    <t>Task is removed from active Task list, bundled email is sent showing both deductions</t>
  </si>
  <si>
    <t>Task 2 for both workflows appears in Task List</t>
  </si>
  <si>
    <t>Complete Task 2 for one of the workflows</t>
  </si>
  <si>
    <t>Task is removed from active Task list, individual deduction email is sent</t>
  </si>
  <si>
    <t>Wait ten minutes</t>
  </si>
  <si>
    <t>Bundled deduction email is not sent</t>
  </si>
  <si>
    <t>Complete the other Task 2</t>
  </si>
  <si>
    <t>Workflow with 15 min waitstate for related deductions to move off "pending" exists to send bundled notification along with individual notification (Workflow: Task 1 &gt; Wait state &gt; Related Deductions Pending &gt; Task 2 &gt; Set Deductions Ready for Notification upon Task creation &gt; End Workflow), file exists to add document to Data Set batches to kick off workflow for a specific trading partner, Deduction Definition is in use that is associated to project that has deduction email template with a +5m schedule expression</t>
  </si>
  <si>
    <t>07-Send BNLDED EM</t>
  </si>
  <si>
    <t>Prerequisite</t>
  </si>
  <si>
    <t>08-Apply DED BOF to Manual DED</t>
  </si>
  <si>
    <t>New deduction Business Object Field has been created that has Value Source and XPath defined; BOF has been added to existing deduction definition used for manual deductions only</t>
  </si>
  <si>
    <t>Go to Deduction Management &gt; Create Issue; use prerequisite deduction definition as Deduction Type</t>
  </si>
  <si>
    <t>New deduction Business Object Field appears in New Deduction Issue form</t>
  </si>
  <si>
    <t>Complete creation of deduction issue, entering data into new deduction Business Object Field</t>
  </si>
  <si>
    <t>Deduction issue appears in Deduction Issues list; column with new deduction Business Object Field is present with appropriate data for newly created deduction issue</t>
  </si>
  <si>
    <t>Open new deduction issue</t>
  </si>
  <si>
    <t>New deduction Business Object Field appears in deduction Properties tab; the field is editable</t>
  </si>
  <si>
    <t>Change value in new deduction Business Object Field, Save, and close</t>
  </si>
  <si>
    <t>New value appears in Deduction Issues list</t>
  </si>
  <si>
    <t>Select New from Deduction Issues list, select new deduction definition as Deduction Type</t>
  </si>
  <si>
    <t>New deduciton Business Object Field appears in deduction Properties tab; the field is editable</t>
  </si>
  <si>
    <t>09- Apply DED BOF to Auto DED</t>
  </si>
  <si>
    <t>New deduction Business Object Field has been created that has Value Source and XPath defined; Document Specification(s), Process Specification(s), Deduction Categories, Deduction Definition(s), and Data Set(s) exist that allow for automated deduction creation via an audit: deduction test document has been updated to include Vaule Source and XPath defined with multiple values added; date on document is within the past seven days; BOF has been added to existing deduction definition used for creating auto deductions</t>
  </si>
  <si>
    <t>Go to Production Analysis &gt; Data Sets &gt; select Data Set &gt; Batches &gt; Add Documents; complete audit using prerequiste document</t>
  </si>
  <si>
    <t>Update test document to change new deduction Business Object Field values; repeat Step 2</t>
  </si>
  <si>
    <t>New deduction Business Object Field appears in deduction Properties tab; the field is editable via dropdown</t>
  </si>
  <si>
    <t>Deduction definition with new deduction Business Object Field applied has been used in the creation of an automated deduction</t>
  </si>
  <si>
    <t>10-Data VAL on MAN DED</t>
  </si>
  <si>
    <t>Go to Deduction Management &gt; Create Issue; use deduction definition described in Prerequisite as Deduction Type</t>
  </si>
  <si>
    <t>Required field "Document" is presented with "Choose" button</t>
  </si>
  <si>
    <t>Select Choose</t>
  </si>
  <si>
    <t>Document picker is displayed; document(s) used in Prerequite are displayed</t>
  </si>
  <si>
    <t>Select a document and Okay</t>
  </si>
  <si>
    <t>New deduction Business Object Field appears in New Deduction Issue form with a dropdown selector</t>
  </si>
  <si>
    <t>View options in new deduction Business Object Field</t>
  </si>
  <si>
    <t>Options listed are those values added to the test document used to create automated deduction in Prerequisite</t>
  </si>
  <si>
    <t>Select value for new deduction Business Object Field and complete creation of deduction issue</t>
  </si>
  <si>
    <t>Select New from Deduction Issues list, use deduction definition described in Prerequisite as Deduction Type</t>
  </si>
  <si>
    <t>11-Auto Image Processing-File Match</t>
  </si>
  <si>
    <t>User has Gateway, image drop folder, and image archive folder configured for file movement into application; existing deduction issues are present</t>
  </si>
  <si>
    <t>Drop jpg file that has file name that matches Identifier of existing deduction issue</t>
  </si>
  <si>
    <t>When file has been cleared out of drop folder, file appears in appropriate archive sub-folder</t>
  </si>
  <si>
    <t>Refresh Deduction Issues list</t>
  </si>
  <si>
    <t>Deduction with matching Identifier has additional Attachment indicated in Deduction Issues list</t>
  </si>
  <si>
    <t>Open deduction, select Attachments tab</t>
  </si>
  <si>
    <t>Attachments tab has numeric indicator matching number of attachments within; added attachment has description, "automatically associated via gateway"</t>
  </si>
  <si>
    <t>Select added attachment</t>
  </si>
  <si>
    <t>Attachment details are displayed</t>
  </si>
  <si>
    <t>Change attachment details and select Save; close and reopen deduction</t>
  </si>
  <si>
    <t>Changes made are saved</t>
  </si>
  <si>
    <t>12-Auto Image Processing-File Mismatch</t>
  </si>
  <si>
    <t>Drop jpg file that has file name that does not match Identifier of any existing deduction issue</t>
  </si>
  <si>
    <t>No attachment has been added to any deduction issue</t>
  </si>
  <si>
    <t>Go to Deduction Management &gt; Image Association</t>
  </si>
  <si>
    <t>File appears in Image Association list with appropriate name, type and UploadDate indicated</t>
  </si>
  <si>
    <t>Select file row from Image Association list</t>
  </si>
  <si>
    <t>Preview of image appears</t>
  </si>
  <si>
    <t>13-Auto Image Processing-Custom Field Match</t>
  </si>
  <si>
    <t>User has Gateway, image drop folder, and image archive folder configured for file movement into application; existing deduction issues are present with custom fields in use</t>
  </si>
  <si>
    <t>Drop jpg file that has file name that matches custom field of existing deduction issue</t>
  </si>
  <si>
    <t>14-Auto Image Processing-Custom Field Mismatch</t>
  </si>
  <si>
    <t>Drop jpg file that has file name that does not match custom field of any existing deduction issue</t>
  </si>
  <si>
    <t>Go to Deduction &gt; Image Association</t>
  </si>
  <si>
    <t>15-Associate Images</t>
  </si>
  <si>
    <t>Image files are present in Image Association; existing deduction issues are present</t>
  </si>
  <si>
    <t>Select one or more files from the list, select Associate Images</t>
  </si>
  <si>
    <t>Associate Images screen appears</t>
  </si>
  <si>
    <t>If no deducton issues are present with the default search, expand search to find known deduction issue(s); select a deduction issue from list; select Save</t>
  </si>
  <si>
    <t>Message appears, "Images were successfully attached."</t>
  </si>
  <si>
    <t>Clear message</t>
  </si>
  <si>
    <t>Associate Images screen closes; user returned to Image Association screen</t>
  </si>
  <si>
    <t>Go to Deduction Management &gt; Deduction Issues</t>
  </si>
  <si>
    <t>Deduction Issue selected in Step 2 has additional Attachment indicated in Deduction Issues list</t>
  </si>
  <si>
    <t>Attachments tab has numeric indicator matching number of attachments within; added attachment has description, "Manual Image Association"</t>
  </si>
  <si>
    <t>16-Configure State Names</t>
  </si>
  <si>
    <t>Portal exists with deductions in various states (at the least, Pending and Approved exist), Deduction Issues is open and displays All statuses; some deductions associated to Deductions Tasks exist, data is present in Deduction Analysis</t>
  </si>
  <si>
    <t>Change "Pending" deduction state to "New"</t>
  </si>
  <si>
    <t>New state appears in Deduction Issues when refreshed</t>
  </si>
  <si>
    <t>Create a new Deduction</t>
  </si>
  <si>
    <t>Deduction is created with state "New"</t>
  </si>
  <si>
    <t>Open a Deduction Task that has a pending deduction associated with it</t>
  </si>
  <si>
    <t>Drilling down into task shows deduction with state "New"</t>
  </si>
  <si>
    <t>Open existing deduction Analysis Filter or begin to create new filter, under Properties select Status Filter</t>
  </si>
  <si>
    <t>Pending appears as "New"</t>
  </si>
  <si>
    <t>In Deduction Analysis open a deduction analysis item</t>
  </si>
  <si>
    <t xml:space="preserve">Create chart </t>
  </si>
  <si>
    <t>Drill into deduction analysis data</t>
  </si>
  <si>
    <t>Open or create a deduction workflow template, add new event, Update Object Status</t>
  </si>
  <si>
    <t>Pending appears as "New" in Status pulldown</t>
  </si>
  <si>
    <t>Change "New" deduction state back to "Pending"</t>
  </si>
  <si>
    <t>All instances of "New" above are changed to "Pending"</t>
  </si>
  <si>
    <t>17-Configure Status Reasons</t>
  </si>
  <si>
    <t>Create a new Code List with values for status change reasons, open Deduction business object fields, open undefined field, select Create Code List</t>
  </si>
  <si>
    <t>New Code List is available via Code List picker</t>
  </si>
  <si>
    <t>Complete creation of Code List for custom field with Name, "Status Change Reason", and Label, "Reason for Change", click Status tab</t>
  </si>
  <si>
    <t>New custom field name is available to be added for all statuses</t>
  </si>
  <si>
    <t>Require reason for status Rejected, create new deduction, change status to Rejected</t>
  </si>
  <si>
    <t>Reason is required, options are those values created in step 1, reason required is displayed with deduction on Deduction Issues list</t>
  </si>
  <si>
    <t>18-Full Exemptions</t>
  </si>
  <si>
    <t>User logged into org that has multiple deduction definitions established, some that are strictly used for manually created deduction and others that are used for deductions kicked off by an audit</t>
  </si>
  <si>
    <t>Go to Deduction Management &gt; Partner Exemptions, select partner that has no full deduction exemption in effect, select Open</t>
  </si>
  <si>
    <t>List of existing partner deduction definition exemptions, if any, are displayed</t>
  </si>
  <si>
    <t>Select New, select deduction definition that's used for deductions created by audit, select Save</t>
  </si>
  <si>
    <t>New deduction definition appears on list; appropriate icon appears in Partner Exemptions grid</t>
  </si>
  <si>
    <t>Automatically create deduction using this definition and partner combination via Data Set</t>
  </si>
  <si>
    <t>New deduction issue appears on Deduction Issues list in an exempt state</t>
  </si>
  <si>
    <t>Go to Designer &gt; Deduction Definitions, open this definition and add a workflow template to the definition, automatically create a second deduction using this definition and partner combination via Data Set</t>
  </si>
  <si>
    <t>New deduction issue appears on Deduction Issues list in an exempt state, no corresponding workflow task is created</t>
  </si>
  <si>
    <t>Go to Partner Exemptions and delete this exemption, automatically create a third deduction using this definition and partner combination via Data Set</t>
  </si>
  <si>
    <t>New deduction issue appears on Deduction Issues list in pending state, corresponding workflow task is created</t>
  </si>
  <si>
    <t>19-Scheduled Exemptions, Future</t>
  </si>
  <si>
    <t>Go to Deduction Management &gt; Partner Exemptions, select partner that has no scheduled deduction exemption in effect, select Open</t>
  </si>
  <si>
    <t>Select New, select deduction definition that's strictly used for manually created deductions, enter date range that includes tomorrow only, select Save</t>
  </si>
  <si>
    <t>Manually create deduction using this definition and partner combination</t>
  </si>
  <si>
    <t>New deduction issue appears on Deduction Issues list in an pending state</t>
  </si>
  <si>
    <t>Go to Designer &gt; Deduction Definitions, open this definition and add a workflow template to the definition, manually create a second deduction using this definition and partner combination</t>
  </si>
  <si>
    <t>Tomorrow, manually create a third deduction using this definition and partner combination</t>
  </si>
  <si>
    <t>20-Scheduled PO Exemptions, Current</t>
  </si>
  <si>
    <t>Go to Deduction Management &gt; Partner Exemptions, select partner that has no deduction exemptions in effect, select Open</t>
  </si>
  <si>
    <t>Select New, select deduction definition that's strictly used for manually created deductions, enter date range that includes today only, enter PO Number, select Save</t>
  </si>
  <si>
    <t>Manually create deduction using this definition, PO and partner combination</t>
  </si>
  <si>
    <t>Go to Designer &gt; Deduction Definitions, open this definition and add a workflow template to the definition, manually create a second deduction using this definition, PO and partner combination</t>
  </si>
  <si>
    <t>Manually create a deduction using this definition and partner combination but with a different PO number</t>
  </si>
  <si>
    <t>Tomorrow, manually create a third deduction using this definition, PO and partner combination</t>
  </si>
  <si>
    <t>FULL DEDUCTION RELEASE TEST</t>
  </si>
  <si>
    <t>Drop a deduction with Assessed Date in Document</t>
  </si>
  <si>
    <t xml:space="preserve">Verify Assessed date in deduction list </t>
  </si>
  <si>
    <t>Document Specification</t>
  </si>
  <si>
    <t>Create A doc spec from scratch</t>
  </si>
  <si>
    <t>Cre Doc Spec</t>
  </si>
  <si>
    <t>Within the Document modeler User interface  Create a rule for the Doc Spec</t>
  </si>
  <si>
    <t>Publish Document</t>
  </si>
  <si>
    <t>Export the Document specification</t>
  </si>
  <si>
    <t>Import the document specification file into a new org</t>
  </si>
  <si>
    <t>DOCUMENT SPECIFICATION</t>
  </si>
  <si>
    <t>PROCESS SPECIFICATION</t>
  </si>
  <si>
    <t>Create a new process specification (Correlation D1-D2.xml)</t>
  </si>
  <si>
    <t>Add a new process rule (D1-D2_rule4.xml)</t>
  </si>
  <si>
    <t>Add a classification to the rule (value r4-5)</t>
  </si>
  <si>
    <t>Export the Process Specification</t>
  </si>
  <si>
    <t>Import the process specification file into a new org</t>
  </si>
  <si>
    <t>Cre Proc Spec</t>
  </si>
  <si>
    <t>X12</t>
  </si>
  <si>
    <t>BDD</t>
  </si>
  <si>
    <t xml:space="preserve">Bookmark
Test
Print
Refresh
</t>
  </si>
  <si>
    <t>Test Buttons &amp; Functionality</t>
  </si>
  <si>
    <r>
      <rPr>
        <b/>
        <sz val="10"/>
        <rFont val="Times New Roman"/>
        <family val="1"/>
      </rPr>
      <t>Properties:</t>
    </r>
    <r>
      <rPr>
        <sz val="10"/>
        <rFont val="Times New Roman"/>
        <family val="1"/>
      </rPr>
      <t xml:space="preserve">
Custom Data Extraction
Line Item Extraction
Documentation
Revision History
Indexes
Xpaths
Redacted Xpaths
History</t>
    </r>
  </si>
  <si>
    <t>Test Views</t>
  </si>
  <si>
    <t>Verify classification can be added and saved.</t>
  </si>
  <si>
    <t>Verify Test Button becomes enabled</t>
  </si>
  <si>
    <t>Verify element search
Verify you can add and save new segments, elements &amp; rules</t>
  </si>
  <si>
    <t>:10</t>
  </si>
  <si>
    <t>Verify warning message of losing data happens when clicking close before saving data.</t>
  </si>
  <si>
    <t>Verify the following tabs are created when saving your data:
Properties, CustomData Extraction, Line Item Extraction, Documentation, Rvision History, Indexes, Xpath, Redacted Xpaths, History</t>
  </si>
  <si>
    <t>Prerequisite - R21.5 Bundled Deduction Change Status</t>
  </si>
  <si>
    <t>Wait five minutes and refresh Task List</t>
  </si>
  <si>
    <t>Hide Discription: On
Time Zone: Austin, Chicago
Inactivity Timeout: 4 Hours
Prefered Language: English
Country: &lt;none&gt;</t>
  </si>
  <si>
    <t>Create a process specification</t>
  </si>
  <si>
    <t xml:space="preserve">Verify you can upload a correlation file. Verify you </t>
  </si>
  <si>
    <t xml:space="preserve">Verify you can uplaod the process rules. </t>
  </si>
  <si>
    <t>Verify you can modify the Process rule XML</t>
  </si>
  <si>
    <t>Verify classification schemes are available, Verify you can select them</t>
  </si>
  <si>
    <t>Click Bookmark</t>
  </si>
  <si>
    <t>Verify book mark functions</t>
  </si>
  <si>
    <t>Flip - with bad - 03-Good</t>
  </si>
  <si>
    <r>
      <t xml:space="preserve">Prerequisite ---- </t>
    </r>
    <r>
      <rPr>
        <b/>
        <sz val="10"/>
        <color theme="8" tint="-0.249977111117893"/>
        <rFont val="Arial"/>
        <family val="2"/>
      </rPr>
      <t>add work flow step from above</t>
    </r>
  </si>
  <si>
    <t>Set Runtime Monitor to : Use Most Recent Document</t>
  </si>
  <si>
    <t>Drill into document to access the Process  Report.
The process report will have the optioon to Reprocess The Document Lifectcle Report. Once you click on Reprocess.. The View Audit Trail button will become available. You won't be able to follow the Audit trail. Some issue with the Domain ID. Click refresh to remove the button.</t>
  </si>
  <si>
    <t>Production issue status will be set to "Initial" and transpose to "Expired" within 15 mins or so.</t>
  </si>
  <si>
    <r>
      <t xml:space="preserve">Create a X12 document Specification  From scratch using the 
bwtnMkts-4010-850.zip definition file.
Apply using the following:
</t>
    </r>
    <r>
      <rPr>
        <b/>
        <sz val="10"/>
        <rFont val="Times New Roman"/>
        <family val="1"/>
      </rPr>
      <t>Message standard</t>
    </r>
    <r>
      <rPr>
        <sz val="10"/>
        <rFont val="Times New Roman"/>
        <family val="1"/>
      </rPr>
      <t xml:space="preserve">: </t>
    </r>
    <r>
      <rPr>
        <sz val="10"/>
        <color rgb="FFFF0000"/>
        <rFont val="Times New Roman"/>
        <family val="1"/>
      </rPr>
      <t xml:space="preserve">X12 </t>
    </r>
    <r>
      <rPr>
        <sz val="10"/>
        <rFont val="Times New Roman"/>
        <family val="1"/>
      </rPr>
      <t xml:space="preserve">
</t>
    </r>
    <r>
      <rPr>
        <b/>
        <sz val="10"/>
        <rFont val="Times New Roman"/>
        <family val="1"/>
      </rPr>
      <t>Document</t>
    </r>
    <r>
      <rPr>
        <sz val="10"/>
        <rFont val="Times New Roman"/>
        <family val="1"/>
      </rPr>
      <t>:</t>
    </r>
    <r>
      <rPr>
        <sz val="10"/>
        <color rgb="FFFF0000"/>
        <rFont val="Times New Roman"/>
        <family val="1"/>
      </rPr>
      <t xml:space="preserve"> 850 </t>
    </r>
    <r>
      <rPr>
        <sz val="10"/>
        <rFont val="Times New Roman"/>
        <family val="1"/>
      </rPr>
      <t xml:space="preserve">
</t>
    </r>
    <r>
      <rPr>
        <b/>
        <sz val="10"/>
        <rFont val="Times New Roman"/>
        <family val="1"/>
      </rPr>
      <t>Message Versions</t>
    </r>
    <r>
      <rPr>
        <sz val="10"/>
        <rFont val="Times New Roman"/>
        <family val="1"/>
      </rPr>
      <t xml:space="preserve">: </t>
    </r>
    <r>
      <rPr>
        <sz val="10"/>
        <color rgb="FFFF0000"/>
        <rFont val="Times New Roman"/>
        <family val="1"/>
      </rPr>
      <t>4010</t>
    </r>
    <r>
      <rPr>
        <sz val="10"/>
        <rFont val="Times New Roman"/>
        <family val="1"/>
      </rPr>
      <t xml:space="preserve">
</t>
    </r>
    <r>
      <rPr>
        <b/>
        <sz val="10"/>
        <rFont val="Times New Roman"/>
        <family val="1"/>
      </rPr>
      <t>Root Element</t>
    </r>
    <r>
      <rPr>
        <sz val="10"/>
        <rFont val="Times New Roman"/>
        <family val="1"/>
      </rPr>
      <t xml:space="preserve">: </t>
    </r>
    <r>
      <rPr>
        <sz val="10"/>
        <color rgb="FFFF0000"/>
        <rFont val="Times New Roman"/>
        <family val="1"/>
      </rPr>
      <t>850</t>
    </r>
    <r>
      <rPr>
        <sz val="10"/>
        <rFont val="Times New Roman"/>
        <family val="1"/>
      </rPr>
      <t xml:space="preserve">
</t>
    </r>
    <r>
      <rPr>
        <b/>
        <sz val="10"/>
        <rFont val="Times New Roman"/>
        <family val="1"/>
      </rPr>
      <t>Definition File</t>
    </r>
    <r>
      <rPr>
        <sz val="10"/>
        <rFont val="Times New Roman"/>
        <family val="1"/>
      </rPr>
      <t xml:space="preserve">: </t>
    </r>
    <r>
      <rPr>
        <b/>
        <sz val="10"/>
        <color rgb="FFFF0000"/>
        <rFont val="Times New Roman"/>
        <family val="1"/>
      </rPr>
      <t>bwtnMkts-4010-850.zip</t>
    </r>
  </si>
  <si>
    <r>
      <t xml:space="preserve">Create a BDD document Specification  From scratch using the 
X12-850-004010.zip definition file.
Apply using the following:
Message standard: X12 
Document: X12-850-004010
Message Versions: 4010
Root Element: 850
Definition File: </t>
    </r>
    <r>
      <rPr>
        <b/>
        <sz val="10"/>
        <rFont val="Times New Roman"/>
        <family val="1"/>
      </rPr>
      <t>X12-850-004010.zip</t>
    </r>
  </si>
  <si>
    <r>
      <t xml:space="preserve">Create a Tradacoms document Specification  From scratch using the 
TRADACOMS-ORDFL-9.jar definition file.
Apply using the following:
Message standard: TRADACOMS
Document: TRADACOMS-ORDFL-9 
Message Versions: 9
Root Element: ORDFL
Definition File: </t>
    </r>
    <r>
      <rPr>
        <b/>
        <sz val="10"/>
        <rFont val="Times New Roman"/>
        <family val="1"/>
      </rPr>
      <t>TRADACOMS-ORDFL-9.jar</t>
    </r>
  </si>
  <si>
    <t>https://alfbcmappq05:8443/dataquality/xclient/551234</t>
  </si>
  <si>
    <r>
      <t>c)   Go To</t>
    </r>
    <r>
      <rPr>
        <b/>
        <sz val="8"/>
        <color indexed="8"/>
        <rFont val="Calibri"/>
        <family val="2"/>
      </rPr>
      <t xml:space="preserve"> Documents </t>
    </r>
    <r>
      <rPr>
        <sz val="8"/>
        <color indexed="8"/>
        <rFont val="Calibri"/>
        <family val="2"/>
      </rPr>
      <t xml:space="preserve">&gt;  Document Test
d)   Select the </t>
    </r>
    <r>
      <rPr>
        <sz val="8"/>
        <color indexed="60"/>
        <rFont val="Calibri"/>
        <family val="2"/>
      </rPr>
      <t>SAMPLE DATA*</t>
    </r>
    <r>
      <rPr>
        <sz val="8"/>
        <color indexed="8"/>
        <rFont val="Calibri"/>
        <family val="2"/>
      </rPr>
      <t xml:space="preserve"> document model from the list
e)   click on the </t>
    </r>
    <r>
      <rPr>
        <b/>
        <sz val="8"/>
        <color indexed="8"/>
        <rFont val="Calibri"/>
        <family val="2"/>
      </rPr>
      <t>New Test</t>
    </r>
    <r>
      <rPr>
        <sz val="8"/>
        <color indexed="8"/>
        <rFont val="Calibri"/>
        <family val="2"/>
      </rPr>
      <t xml:space="preserve"> button.
</t>
    </r>
    <r>
      <rPr>
        <sz val="8"/>
        <color indexed="60"/>
        <rFont val="Calibri"/>
        <family val="2"/>
      </rPr>
      <t xml:space="preserve"> SAMPLE DATA*  :</t>
    </r>
    <r>
      <rPr>
        <sz val="8"/>
        <color indexed="8"/>
        <rFont val="Calibri"/>
        <family val="2"/>
      </rPr>
      <t xml:space="preserve"> </t>
    </r>
    <r>
      <rPr>
        <sz val="8"/>
        <color indexed="60"/>
        <rFont val="Calibri"/>
        <family val="2"/>
      </rPr>
      <t xml:space="preserve"> IFTSTA V01.07 (HP)  </t>
    </r>
  </si>
  <si>
    <r>
      <t>c)   Go To</t>
    </r>
    <r>
      <rPr>
        <b/>
        <sz val="8"/>
        <color indexed="8"/>
        <rFont val="Calibri"/>
        <family val="2"/>
      </rPr>
      <t xml:space="preserve">  Documents &gt;  Document Test</t>
    </r>
    <r>
      <rPr>
        <sz val="8"/>
        <color indexed="8"/>
        <rFont val="Calibri"/>
        <family val="2"/>
      </rPr>
      <t xml:space="preserve">
d)   Select the</t>
    </r>
    <r>
      <rPr>
        <sz val="8"/>
        <color indexed="60"/>
        <rFont val="Calibri"/>
        <family val="2"/>
      </rPr>
      <t xml:space="preserve"> SAMPLE DATA*</t>
    </r>
    <r>
      <rPr>
        <sz val="8"/>
        <color indexed="8"/>
        <rFont val="Calibri"/>
        <family val="2"/>
      </rPr>
      <t xml:space="preserve"> document model from the list
e)   click on the</t>
    </r>
    <r>
      <rPr>
        <b/>
        <sz val="8"/>
        <color indexed="8"/>
        <rFont val="Calibri"/>
        <family val="2"/>
      </rPr>
      <t xml:space="preserve"> New Test</t>
    </r>
    <r>
      <rPr>
        <sz val="8"/>
        <color indexed="8"/>
        <rFont val="Calibri"/>
        <family val="2"/>
      </rPr>
      <t xml:space="preserve"> button.
 </t>
    </r>
    <r>
      <rPr>
        <sz val="8"/>
        <color indexed="60"/>
        <rFont val="Calibri"/>
        <family val="2"/>
      </rPr>
      <t>SAMPLE DATA*  :</t>
    </r>
    <r>
      <rPr>
        <sz val="8"/>
        <color indexed="8"/>
        <rFont val="Calibri"/>
        <family val="2"/>
      </rPr>
      <t xml:space="preserve">  </t>
    </r>
    <r>
      <rPr>
        <sz val="8"/>
        <color indexed="60"/>
        <rFont val="Calibri"/>
        <family val="2"/>
      </rPr>
      <t>Order Response</t>
    </r>
  </si>
  <si>
    <r>
      <t>c)   Go To</t>
    </r>
    <r>
      <rPr>
        <b/>
        <sz val="8"/>
        <color indexed="8"/>
        <rFont val="Calibri"/>
        <family val="2"/>
      </rPr>
      <t xml:space="preserve">  Documents &gt;  Document Test</t>
    </r>
    <r>
      <rPr>
        <sz val="8"/>
        <color indexed="8"/>
        <rFont val="Calibri"/>
        <family val="2"/>
      </rPr>
      <t xml:space="preserve">
d)   Select the </t>
    </r>
    <r>
      <rPr>
        <sz val="8"/>
        <color indexed="60"/>
        <rFont val="Calibri"/>
        <family val="2"/>
      </rPr>
      <t>SAMPLE DATA*</t>
    </r>
    <r>
      <rPr>
        <sz val="8"/>
        <color indexed="8"/>
        <rFont val="Calibri"/>
        <family val="2"/>
      </rPr>
      <t xml:space="preserve"> document model from the list
e)   click on the</t>
    </r>
    <r>
      <rPr>
        <b/>
        <sz val="8"/>
        <color indexed="8"/>
        <rFont val="Calibri"/>
        <family val="2"/>
      </rPr>
      <t xml:space="preserve"> New Test</t>
    </r>
    <r>
      <rPr>
        <sz val="8"/>
        <color indexed="8"/>
        <rFont val="Calibri"/>
        <family val="2"/>
      </rPr>
      <t xml:space="preserve"> button.
 </t>
    </r>
    <r>
      <rPr>
        <sz val="8"/>
        <color indexed="60"/>
        <rFont val="Calibri"/>
        <family val="2"/>
      </rPr>
      <t>SAMPLE DATA*  :</t>
    </r>
    <r>
      <rPr>
        <sz val="8"/>
        <color indexed="8"/>
        <rFont val="Calibri"/>
        <family val="2"/>
      </rPr>
      <t xml:space="preserve">  </t>
    </r>
    <r>
      <rPr>
        <sz val="8"/>
        <color indexed="60"/>
        <rFont val="Calibri"/>
        <family val="2"/>
      </rPr>
      <t>X12 850-4010 Purchase Order(Lowes)</t>
    </r>
  </si>
  <si>
    <t>Test X12 Standard -X12 850-4010 Purchase Order(Lowes)</t>
  </si>
  <si>
    <t>Portal: Roldan</t>
  </si>
  <si>
    <t>Project: Deductions</t>
  </si>
  <si>
    <t xml:space="preserve">Alert Definitions: </t>
  </si>
  <si>
    <t>Send up to 1 alerts per minute</t>
  </si>
  <si>
    <t>DS Alert Test - D1,D2,D3,D4,D5</t>
  </si>
  <si>
    <t>Errors Greater than or equal to 1</t>
  </si>
  <si>
    <t>Send to Primary Contact: Johndoe_Tp</t>
  </si>
  <si>
    <t>Use Email Template: Alert Test WL &amp; No Attachments</t>
  </si>
  <si>
    <t>Include email xpath : roldan@introsplash.com</t>
  </si>
  <si>
    <t>Send Email Twice within the 1 minute period</t>
  </si>
  <si>
    <t>2 With Links  - No Attachments
3 No Links With Attachments
Email:
1 With Links - No Attachments
2 No Links With Attachments</t>
  </si>
  <si>
    <t>3 With Links  - No Attachments
3 No Links With Attachments
Email:
2 No Links With Attachments</t>
  </si>
  <si>
    <t>Email sent once.. Expected Results</t>
  </si>
  <si>
    <t>5 returned</t>
  </si>
  <si>
    <t>6 returned</t>
  </si>
  <si>
    <t>No Alert Maximum Threshold &amp; With or Without errors</t>
  </si>
  <si>
    <t>3 With Links  - No Attachments
6  No Links With Attachments</t>
  </si>
  <si>
    <t>9 returned</t>
  </si>
  <si>
    <t>Send up to 1 alerts per minute &amp; With or Without errors</t>
  </si>
  <si>
    <t>4 With Links  - No Attachments
8  No Links With Attachments</t>
  </si>
  <si>
    <t>12 returned</t>
  </si>
  <si>
    <t>BUNDLED EMAIL TEST</t>
  </si>
  <si>
    <t>D-bad-D2-2.Xml = Day1 ie: 25th -  All - Good
D-bad-D2-1.Xml = Day2 ie: 26th -  All - Good
D-bad-D1.Xml = Day3 ie: 27th     -  r1=bad &amp; The Rest=good</t>
  </si>
  <si>
    <t>Deduction Alert Test</t>
  </si>
  <si>
    <t>Johndoe_Tp</t>
  </si>
  <si>
    <r>
      <rPr>
        <sz val="8"/>
        <rFont val="Arial"/>
        <family val="2"/>
      </rPr>
      <t xml:space="preserve">Partner 1: </t>
    </r>
    <r>
      <rPr>
        <sz val="8"/>
        <color rgb="FF00B0F0"/>
        <rFont val="Arial"/>
        <family val="2"/>
      </rPr>
      <t>JohnDoe_TP</t>
    </r>
    <r>
      <rPr>
        <sz val="8"/>
        <rFont val="Arial"/>
        <family val="2"/>
      </rPr>
      <t xml:space="preserve">; John Doe; Trading Partner(Power User)
Partner 1: </t>
    </r>
    <r>
      <rPr>
        <sz val="8"/>
        <color rgb="FF00B0F0"/>
        <rFont val="Arial"/>
        <family val="2"/>
      </rPr>
      <t>JaneDoe_tp</t>
    </r>
    <r>
      <rPr>
        <sz val="8"/>
        <rFont val="Arial"/>
        <family val="2"/>
      </rPr>
      <t>;Jane Doe;Local Admin</t>
    </r>
    <r>
      <rPr>
        <b/>
        <sz val="8"/>
        <rFont val="Arial"/>
        <family val="2"/>
      </rPr>
      <t xml:space="preserve">
</t>
    </r>
    <r>
      <rPr>
        <sz val="8"/>
        <rFont val="Arial"/>
        <family val="2"/>
      </rPr>
      <t>Partner Exempt:</t>
    </r>
    <r>
      <rPr>
        <b/>
        <sz val="8"/>
        <rFont val="Arial"/>
        <family val="2"/>
      </rPr>
      <t xml:space="preserve"> </t>
    </r>
    <r>
      <rPr>
        <sz val="8"/>
        <color rgb="FF00B0F0"/>
        <rFont val="Arial"/>
        <family val="2"/>
      </rPr>
      <t>JillDoe_Xmt</t>
    </r>
    <r>
      <rPr>
        <sz val="8"/>
        <rFont val="Arial"/>
        <family val="2"/>
      </rPr>
      <t>; Jill Doe;TP</t>
    </r>
  </si>
  <si>
    <t>Deductions</t>
  </si>
  <si>
    <t>Go to Deductions&gt; Setup&gt;  Deduction Definitions &gt; New</t>
  </si>
  <si>
    <t>Go to Deductions &gt; Deductions : New</t>
  </si>
  <si>
    <t>TPLA : Local Admin      DLU: Deduction Limited User</t>
  </si>
  <si>
    <t>Login as as org user with admin rights</t>
  </si>
  <si>
    <t>Create a new Project and switch to that project</t>
  </si>
  <si>
    <t>Import the three flat file document specification files.</t>
  </si>
  <si>
    <t>Assign a trading partner to the documents</t>
  </si>
  <si>
    <t>Create a new Data set</t>
  </si>
  <si>
    <t>upload the 3 batch files</t>
  </si>
  <si>
    <t>Flat-partial.zip, Flat-split, Flat-unsplit uploads without errors</t>
  </si>
  <si>
    <t>Partial-20090717131646.zip, Split-20090717131701.zip, Unsplit-20090717131715.zip</t>
  </si>
  <si>
    <t>Flat-partial.zip</t>
  </si>
  <si>
    <t>Flat-split</t>
  </si>
  <si>
    <t>Flat-unsplit</t>
  </si>
  <si>
    <t xml:space="preserve">The Split model marks both po and receipt as being split out, it should generate 5 messages for the sample file just like before.  </t>
  </si>
  <si>
    <t xml:space="preserve">The Partial model marks po as split out but not receipt, it should generate 3 messages – 1 for each of the 2 po’s and 1 containing all 3 receipts.  </t>
  </si>
  <si>
    <t xml:space="preserve">The Unsplit model marks neither record type to be split out and should only generate one message containing both all 5 records from the file.  </t>
  </si>
  <si>
    <t xml:space="preserve">Flat File </t>
  </si>
  <si>
    <r>
      <t>Each of these models has two different top level record types ‘receipt’ and ‘po’.</t>
    </r>
    <r>
      <rPr>
        <sz val="8"/>
        <rFont val="Calibri"/>
        <family val="2"/>
      </rPr>
      <t xml:space="preserve">  Previously the flat file message parser always split apart top level record into individual messages.  The sample file contains 3 receipts and 2 pos, so the previous behavior would be to always split that apart into 5 different messages. The new behavior is to let you control that with a flag on the top level record type.  If you tell it to treat a top level record as a new message it gets split out otherwise it remains as part of one message with all the other top level records that aren’t split out. </t>
    </r>
  </si>
  <si>
    <t>01 -Permissions verification for Batch</t>
  </si>
  <si>
    <t xml:space="preserve">
US16656 - Ability to have a default email template in Alert wizard </t>
  </si>
  <si>
    <t>Alternative Email Destination selected received email</t>
  </si>
  <si>
    <t xml:space="preserve">US16657 - Permission on destination in Alert wizard  </t>
  </si>
  <si>
    <t>User A see's all options available to create an alert definition.</t>
  </si>
  <si>
    <t>Login as user A with Full Alert permissions activated.
Navigate to the Alert Definition Menu 
Issues &gt; Setup&gt;  Alerts Definitions</t>
  </si>
  <si>
    <t>User "A" jroldan</t>
  </si>
  <si>
    <t>US17616  - Workflow Field Decision support for Deduction Definitions (Benchmark)  
Benchmark wanted a capability in deduction workflow where they can make a decision based on specific deduction definition.</t>
  </si>
  <si>
    <t xml:space="preserve">US17965- Set deduction assessed date via document xpath (Belkin) </t>
  </si>
  <si>
    <t xml:space="preserve">US17617 - Revert recent deduction Id changes and add support for generated foreign Id (Benchmark)  
1. Revert changes made to how deduction identifiers are handled.
2. Change the ded definition to specify where deduction foreign Ids originate (“generated” or “customer”).
3. If “generated”, specify the foreign Id prefix on the deduction definition.
4. New deductions regardless of how they are created will include a generated foreign Id if the definition specifies this.
 What should we do if we already have a foreign Id set? </t>
  </si>
  <si>
    <t xml:space="preserve">US19648 - (Benchmark) Add isReadyForWorkflow to deduction status customization     </t>
  </si>
  <si>
    <t>US20247 - (Benchmark) Add new scope to deduction definition that ignores related deductions when a new deduction is triggered</t>
  </si>
  <si>
    <t>US17513 - FMC to send an alert to an email address that is contained in the IDOC.  The idea is that when the document fails validation the person who created the IDOC would receive the alert rather than the whole department.</t>
  </si>
  <si>
    <t xml:space="preserve">US16656 - Ability to have a default email template in Alert wizard    </t>
  </si>
  <si>
    <t xml:space="preserve">US16657 - Permission on destination in Alert wizard     </t>
  </si>
  <si>
    <t xml:space="preserve">US16659 - Ability to select rule(s) for alerting     </t>
  </si>
  <si>
    <t xml:space="preserve">US18101 - Support email extraction from Process Alerts (FMC)    </t>
  </si>
  <si>
    <t xml:space="preserve">US18103 - Extend AlertModel to include documents and indexes (FMC)  </t>
  </si>
  <si>
    <t xml:space="preserve">Verify Deduction Creates with no problems with exempt status
Verify exempt user with Ready for workflow status turned off does not kick off work flow
Verify exempt user with Ready for workflow status turned on does  kick off work flow
</t>
  </si>
  <si>
    <t xml:space="preserve">Verify Generated option creates a generated ID
Verify not adding a key prefix isn't allowed
</t>
  </si>
  <si>
    <t>Login as Admin
Community &gt; Setup &gt; Custom Fields
New
Group Name, Description, Type(User Account), active
Save &amp; add any type of Fields.</t>
  </si>
  <si>
    <t>Community &gt; Setup &gt;  Organization Properties &gt; User Custom Fields (Checked)</t>
  </si>
  <si>
    <t>verify User Custom Field shows
Verify saving another custom field doesn't wipe out the first custom field</t>
  </si>
  <si>
    <t>Community &gt; Users (Select and open a user)</t>
  </si>
  <si>
    <t>User Account Custom Field</t>
  </si>
  <si>
    <r>
      <t xml:space="preserve">
</t>
    </r>
    <r>
      <rPr>
        <b/>
        <sz val="10"/>
        <rFont val="Times New Roman"/>
        <family val="1"/>
      </rPr>
      <t>Test Rosettanet Standard</t>
    </r>
    <r>
      <rPr>
        <sz val="8"/>
        <rFont val="Times New Roman"/>
        <family val="1"/>
      </rPr>
      <t xml:space="preserve">
</t>
    </r>
  </si>
  <si>
    <t xml:space="preserve">Download all Validation Rules, Reports, Workbench, and template settings from IBM Only. </t>
  </si>
  <si>
    <t>Administer Alerts (Create, Read, update) Delete and start are optional</t>
  </si>
  <si>
    <t>D1 (Only error on Security Level)</t>
  </si>
  <si>
    <t>D1-D2 (Only D1-D2 on Proc Spec)</t>
  </si>
  <si>
    <t>Criteria</t>
  </si>
  <si>
    <t>Create Doc Spec file from scratch</t>
  </si>
  <si>
    <t>Export Doc Spec</t>
  </si>
  <si>
    <t>Test : Open, New, Import, Delete, Test. Print, Search, sorting, bookmarks</t>
  </si>
  <si>
    <t>Import Doc Spec</t>
  </si>
  <si>
    <t>Test Validation Errors</t>
  </si>
  <si>
    <t>Test Report Function</t>
  </si>
  <si>
    <t>Test Issue defintion bmi date  format functions</t>
  </si>
  <si>
    <t>Insuficient Data</t>
  </si>
  <si>
    <t>Partner 1: jroldan_dedtp; Jerry Roldan: TP
Partner-Exempt: jroldan_dedtpe;: TP
Partner 1: TW:Ted Williams:Trading Partner
Partner 1: TPUL: Trading PartnerLimited: Trading Partner Limited
Partner 1: TPU:Trading Partner:Trading Partner User
Partner 1: TPPU:Trading Partner Power User
Partner 1:JP:Deduction Manager:Joe Pesci
Partner 1:EK:Alert Admin:Evil Knievel
Partner 1: SM:TP OCT132009,Ded Admin: Spider man
Partner 1:DL: Dumb Luck; Deduction Limited (Read)
Hasbro: HB:Trading Partner2010, Trading Partner: Has Bro</t>
  </si>
  <si>
    <t>My Tasks(5) 10/26/2010</t>
  </si>
  <si>
    <t xml:space="preserve">Portal: Jerry Deduction 2
Org User: EP(Sys Admin Global Oct2009)
Project: Deduction
</t>
  </si>
  <si>
    <t>pending state</t>
  </si>
  <si>
    <t xml:space="preserve">Login as an Org user, go to Deductions &gt; Setup &gt; Deduction Categories &gt; New, create new deduction category and Save </t>
  </si>
  <si>
    <t>23.1</t>
  </si>
  <si>
    <t>23.2</t>
  </si>
  <si>
    <t>23.3</t>
  </si>
  <si>
    <t>23.4</t>
  </si>
  <si>
    <t>23.5</t>
  </si>
  <si>
    <t>IBM, Eason Lowes, HP US Demo, Linda Test  -34:30</t>
  </si>
  <si>
    <t>jroldan3 -Portal:Jerry</t>
  </si>
  <si>
    <t>jroldan_admin123 -Portal:JerryR</t>
  </si>
  <si>
    <t>Extension 1: jroldan    Extension 2: 5551234 - 41:00</t>
  </si>
  <si>
    <t>TP User 1: jroldan_admin123 TP2: JRoldan3</t>
  </si>
  <si>
    <t xml:space="preserve">TP User: JT </t>
  </si>
  <si>
    <t>https://alfbcmappq05:8443/dataquality/xclient/prod     15:00</t>
  </si>
  <si>
    <t>Test Time: 15:00</t>
  </si>
  <si>
    <t>Use Super User Admin: jroldan</t>
  </si>
  <si>
    <t>Test Time: 1 Hr</t>
  </si>
  <si>
    <t>https://alfbcmappq05:8443/dataquality/xclient/bulk2    1 HR.</t>
  </si>
  <si>
    <t>Document Fifecycle Specification</t>
  </si>
  <si>
    <t>Test Time: 20:00</t>
  </si>
  <si>
    <t>TP User: jroldan3 : Portal: Jerry</t>
  </si>
  <si>
    <t>Log in as Johndoe_tp and create an Alert Definition</t>
  </si>
  <si>
    <t>Log Out as JohnDoe_Tp</t>
  </si>
  <si>
    <t>Log in as Janedoe_tp and create an Alert Definition</t>
  </si>
  <si>
    <t>Switch to Deduction Project</t>
  </si>
  <si>
    <t>Open Alerts Created by JohnDoe_tp</t>
  </si>
  <si>
    <t>You should not be able to modify JohnDoes_tp's alerts. You can view all of the settings.</t>
  </si>
  <si>
    <t>Select Alert Definition Created by Johndoe_tp and click Copy</t>
  </si>
  <si>
    <t>You should  be able to modify JohnDoes_tp's alerts. Duplicate Naming Allowed.</t>
  </si>
  <si>
    <t>Log Out as JaneDoe_Tp</t>
  </si>
  <si>
    <t xml:space="preserve">Log in as JohnDoe_Tp </t>
  </si>
  <si>
    <t xml:space="preserve">Select &amp; Open an Alert Definition Created by Janedoe_tp </t>
  </si>
  <si>
    <t>You should not be able to modify JaneDoes_tp's alerts. You can view all of the settings.</t>
  </si>
  <si>
    <t>Time: 27:00</t>
  </si>
  <si>
    <t>x12 -2:30
bdd- 2:15
trda-.10</t>
  </si>
  <si>
    <t>https://alfbcmappq05:8443/dataquality/xclient/roldan123</t>
  </si>
  <si>
    <t>Trading Partner Users: Janedoe_tp(Alert test admin), Johndoe_tp(Trading Partner power user)
Orguser: jfrost(ded Admin)</t>
  </si>
  <si>
    <r>
      <rPr>
        <b/>
        <sz val="10"/>
        <rFont val="Times New Roman"/>
        <family val="1"/>
      </rPr>
      <t>Alert Test Admin</t>
    </r>
    <r>
      <rPr>
        <sz val="10"/>
        <rFont val="Times New Roman"/>
        <family val="1"/>
      </rPr>
      <t xml:space="preserve">: Just Alert Permisions
</t>
    </r>
    <r>
      <rPr>
        <b/>
        <sz val="10"/>
        <rFont val="Times New Roman"/>
        <family val="1"/>
      </rPr>
      <t>Ded Admin</t>
    </r>
    <r>
      <rPr>
        <sz val="10"/>
        <rFont val="Times New Roman"/>
        <family val="1"/>
      </rPr>
      <t xml:space="preserve">: Alerts with Deduction
</t>
    </r>
    <r>
      <rPr>
        <b/>
        <sz val="10"/>
        <rFont val="Times New Roman"/>
        <family val="1"/>
      </rPr>
      <t>Trading Partner PU</t>
    </r>
    <r>
      <rPr>
        <sz val="10"/>
        <rFont val="Times New Roman"/>
        <family val="1"/>
      </rPr>
      <t xml:space="preserve">: No Admin Alerts, no Delete alert, no Start an alert
</t>
    </r>
    <r>
      <rPr>
        <b/>
        <sz val="10"/>
        <rFont val="Times New Roman"/>
        <family val="1"/>
      </rPr>
      <t>Babydoe_tp</t>
    </r>
    <r>
      <rPr>
        <sz val="10"/>
        <rFont val="Times New Roman"/>
        <family val="1"/>
      </rPr>
      <t>: local Admin</t>
    </r>
  </si>
  <si>
    <t>Trading Partner User: TPLA(Local admin)</t>
  </si>
  <si>
    <t>Portal: Jerry Deductions</t>
  </si>
  <si>
    <t>Portal Jerry Deductions</t>
  </si>
  <si>
    <t>Org User: roldanj</t>
  </si>
  <si>
    <t>Org User: roldanj(Local Admin)</t>
  </si>
  <si>
    <t>Can administer alerts but can't create batches. Can only read batches created. Can't add xpath for email.</t>
  </si>
  <si>
    <t>C:\MyTestData\Release Test Doc data\SendRecv_FlatfileInfo\From Linda</t>
  </si>
  <si>
    <t>Accounts Payable</t>
  </si>
  <si>
    <t>Eason Deductions</t>
  </si>
  <si>
    <t>1)   Add a Widget</t>
  </si>
  <si>
    <t>2)   Doc Spec From Scratch</t>
  </si>
  <si>
    <t>3)   Past Due2</t>
  </si>
  <si>
    <t>4)   MEH2</t>
  </si>
  <si>
    <t>5)   Bulk Upload2</t>
  </si>
  <si>
    <t>6) User Profile</t>
  </si>
  <si>
    <t>7) Impersonate</t>
  </si>
  <si>
    <t>8) Doc Lifecycle Specification</t>
  </si>
  <si>
    <t>9) Production Alert</t>
  </si>
  <si>
    <t>10) Time Zone</t>
  </si>
  <si>
    <t>11) Deductions</t>
  </si>
  <si>
    <t>12) Sticky Assignment</t>
  </si>
  <si>
    <t>13) Flatfile</t>
  </si>
  <si>
    <t>14) Accounts Payable</t>
  </si>
  <si>
    <t>User: jroldan_roles (Local Admin)</t>
  </si>
  <si>
    <t>HC ( Production Manager Global)</t>
  </si>
  <si>
    <t>Org User:</t>
  </si>
  <si>
    <t>Trading Partner User:</t>
  </si>
  <si>
    <t>MO (Trading Partner)</t>
  </si>
  <si>
    <t>Linda Test</t>
  </si>
  <si>
    <t>15.9 Production Issue</t>
  </si>
  <si>
    <t>Documents &gt; Document Specifications &gt; (D1_2 ) Open Document Modeler</t>
  </si>
  <si>
    <t>Select the  r1 element Value R1 and open the classification for rule type</t>
  </si>
  <si>
    <t>Check any values from the classification selector then close the selector window.</t>
  </si>
  <si>
    <t xml:space="preserve">Click the Test Button and upload the B-Bad-D1.xml </t>
  </si>
  <si>
    <t>Click on the "Red" Bad indicator</t>
  </si>
  <si>
    <t>Verify Classification Rules Displays</t>
  </si>
</sst>
</file>

<file path=xl/styles.xml><?xml version="1.0" encoding="utf-8"?>
<styleSheet xmlns="http://schemas.openxmlformats.org/spreadsheetml/2006/main">
  <numFmts count="1">
    <numFmt numFmtId="164" formatCode="d\-mmm\-yyyy"/>
  </numFmts>
  <fonts count="112">
    <font>
      <sz val="10"/>
      <name val="Arial"/>
    </font>
    <font>
      <sz val="10"/>
      <name val="Times New Roman"/>
      <family val="1"/>
    </font>
    <font>
      <b/>
      <sz val="10"/>
      <name val="Times New Roman"/>
      <family val="1"/>
    </font>
    <font>
      <sz val="10"/>
      <name val="Arial"/>
      <family val="2"/>
    </font>
    <font>
      <b/>
      <sz val="12"/>
      <name val="Arial"/>
      <family val="2"/>
    </font>
    <font>
      <u/>
      <sz val="8"/>
      <color indexed="12"/>
      <name val="Arial"/>
      <family val="2"/>
    </font>
    <font>
      <u/>
      <sz val="10"/>
      <color indexed="12"/>
      <name val="Arial"/>
      <family val="2"/>
    </font>
    <font>
      <sz val="8"/>
      <name val="Times New Roman"/>
      <family val="1"/>
    </font>
    <font>
      <sz val="8"/>
      <name val="Arial"/>
      <family val="2"/>
    </font>
    <font>
      <sz val="9"/>
      <name val="Times New Roman"/>
      <family val="1"/>
    </font>
    <font>
      <b/>
      <sz val="8"/>
      <name val="Times New Roman"/>
      <family val="1"/>
    </font>
    <font>
      <b/>
      <sz val="10"/>
      <color indexed="16"/>
      <name val="Arial"/>
      <family val="2"/>
    </font>
    <font>
      <sz val="8"/>
      <color indexed="81"/>
      <name val="Tahoma"/>
      <family val="2"/>
    </font>
    <font>
      <b/>
      <sz val="8"/>
      <color indexed="81"/>
      <name val="Tahoma"/>
      <family val="2"/>
    </font>
    <font>
      <b/>
      <sz val="8"/>
      <name val="Arial"/>
      <family val="2"/>
    </font>
    <font>
      <sz val="8"/>
      <name val="Arial"/>
      <family val="2"/>
    </font>
    <font>
      <b/>
      <sz val="8"/>
      <color indexed="12"/>
      <name val="Arial"/>
      <family val="2"/>
    </font>
    <font>
      <b/>
      <sz val="8"/>
      <color indexed="60"/>
      <name val="Arial"/>
      <family val="2"/>
    </font>
    <font>
      <b/>
      <sz val="8"/>
      <color indexed="17"/>
      <name val="Arial"/>
      <family val="2"/>
    </font>
    <font>
      <sz val="8"/>
      <color indexed="10"/>
      <name val="Tahoma"/>
      <family val="2"/>
    </font>
    <font>
      <b/>
      <sz val="10"/>
      <color indexed="10"/>
      <name val="Times New Roman"/>
      <family val="1"/>
    </font>
    <font>
      <b/>
      <u/>
      <sz val="14"/>
      <color indexed="9"/>
      <name val="Arial"/>
      <family val="2"/>
    </font>
    <font>
      <sz val="8"/>
      <color indexed="10"/>
      <name val="Arial"/>
      <family val="2"/>
    </font>
    <font>
      <sz val="8"/>
      <color indexed="22"/>
      <name val="Arial"/>
      <family val="2"/>
    </font>
    <font>
      <sz val="8"/>
      <color indexed="55"/>
      <name val="Arial"/>
      <family val="2"/>
    </font>
    <font>
      <sz val="8"/>
      <color indexed="8"/>
      <name val="Arial"/>
      <family val="2"/>
    </font>
    <font>
      <sz val="8"/>
      <color indexed="10"/>
      <name val="Arial"/>
      <family val="2"/>
    </font>
    <font>
      <sz val="8"/>
      <color indexed="9"/>
      <name val="Arial"/>
      <family val="2"/>
    </font>
    <font>
      <b/>
      <sz val="8"/>
      <color indexed="9"/>
      <name val="Arial"/>
      <family val="2"/>
    </font>
    <font>
      <b/>
      <sz val="10"/>
      <color indexed="20"/>
      <name val="Arial"/>
      <family val="2"/>
    </font>
    <font>
      <sz val="8"/>
      <color indexed="23"/>
      <name val="Verdana"/>
      <family val="2"/>
    </font>
    <font>
      <b/>
      <u/>
      <sz val="8"/>
      <name val="Arial"/>
      <family val="2"/>
    </font>
    <font>
      <sz val="10"/>
      <color indexed="55"/>
      <name val="Times New Roman"/>
      <family val="1"/>
    </font>
    <font>
      <sz val="10"/>
      <color indexed="10"/>
      <name val="Times New Roman"/>
      <family val="1"/>
    </font>
    <font>
      <sz val="8"/>
      <color indexed="10"/>
      <name val="Times New Roman"/>
      <family val="1"/>
    </font>
    <font>
      <b/>
      <sz val="8"/>
      <color indexed="16"/>
      <name val="Times New Roman"/>
      <family val="1"/>
    </font>
    <font>
      <sz val="8"/>
      <color indexed="21"/>
      <name val="Times New Roman"/>
      <family val="1"/>
    </font>
    <font>
      <sz val="10"/>
      <color indexed="55"/>
      <name val="Arial"/>
      <family val="2"/>
    </font>
    <font>
      <sz val="8"/>
      <color indexed="55"/>
      <name val="Verdana"/>
      <family val="2"/>
    </font>
    <font>
      <u/>
      <sz val="8"/>
      <color indexed="55"/>
      <name val="Arial"/>
      <family val="2"/>
    </font>
    <font>
      <i/>
      <sz val="10"/>
      <color indexed="60"/>
      <name val="Times New Roman"/>
      <family val="1"/>
    </font>
    <font>
      <i/>
      <sz val="10"/>
      <color indexed="17"/>
      <name val="Times New Roman"/>
      <family val="1"/>
    </font>
    <font>
      <b/>
      <i/>
      <sz val="10"/>
      <name val="Times New Roman"/>
      <family val="1"/>
    </font>
    <font>
      <u/>
      <sz val="10"/>
      <color indexed="12"/>
      <name val="Arial"/>
      <family val="2"/>
    </font>
    <font>
      <b/>
      <sz val="8"/>
      <color indexed="16"/>
      <name val="Arial"/>
      <family val="2"/>
    </font>
    <font>
      <b/>
      <u/>
      <sz val="8"/>
      <name val="Times New Roman"/>
      <family val="1"/>
    </font>
    <font>
      <sz val="8"/>
      <color indexed="23"/>
      <name val="Times New Roman"/>
      <family val="1"/>
    </font>
    <font>
      <u/>
      <sz val="10"/>
      <name val="Arial"/>
      <family val="2"/>
    </font>
    <font>
      <b/>
      <u/>
      <sz val="10"/>
      <color indexed="9"/>
      <name val="Arial"/>
      <family val="2"/>
    </font>
    <font>
      <u/>
      <sz val="8"/>
      <name val="Arial"/>
      <family val="2"/>
    </font>
    <font>
      <sz val="8"/>
      <color indexed="8"/>
      <name val="Calibri"/>
      <family val="2"/>
    </font>
    <font>
      <b/>
      <sz val="8"/>
      <color indexed="8"/>
      <name val="Calibri"/>
      <family val="2"/>
    </font>
    <font>
      <sz val="8"/>
      <color indexed="60"/>
      <name val="Calibri"/>
      <family val="2"/>
    </font>
    <font>
      <sz val="8"/>
      <name val="Calibri"/>
      <family val="2"/>
    </font>
    <font>
      <u/>
      <sz val="8"/>
      <color indexed="60"/>
      <name val="Calibri"/>
      <family val="2"/>
    </font>
    <font>
      <u/>
      <sz val="8"/>
      <color indexed="8"/>
      <name val="Calibri"/>
      <family val="2"/>
    </font>
    <font>
      <b/>
      <u/>
      <sz val="8"/>
      <color indexed="49"/>
      <name val="Calibri"/>
      <family val="2"/>
    </font>
    <font>
      <u/>
      <sz val="8"/>
      <color indexed="10"/>
      <name val="Calibri"/>
      <family val="2"/>
    </font>
    <font>
      <u/>
      <sz val="8"/>
      <color indexed="49"/>
      <name val="Calibri"/>
      <family val="2"/>
    </font>
    <font>
      <sz val="10"/>
      <color indexed="62"/>
      <name val="Times New Roman"/>
      <family val="1"/>
    </font>
    <font>
      <b/>
      <u/>
      <sz val="8"/>
      <color indexed="81"/>
      <name val="Tahoma"/>
      <family val="2"/>
    </font>
    <font>
      <b/>
      <sz val="8"/>
      <color indexed="10"/>
      <name val="Arial"/>
      <family val="2"/>
    </font>
    <font>
      <b/>
      <u/>
      <sz val="10"/>
      <name val="Times New Roman"/>
      <family val="1"/>
    </font>
    <font>
      <sz val="10"/>
      <color indexed="12"/>
      <name val="Arial"/>
      <family val="2"/>
    </font>
    <font>
      <sz val="8"/>
      <color indexed="81"/>
      <name val="Tahoma"/>
      <charset val="1"/>
    </font>
    <font>
      <b/>
      <sz val="8"/>
      <color indexed="81"/>
      <name val="Tahoma"/>
      <charset val="1"/>
    </font>
    <font>
      <sz val="8"/>
      <color theme="5" tint="-0.499984740745262"/>
      <name val="Arial"/>
      <family val="2"/>
    </font>
    <font>
      <b/>
      <sz val="8"/>
      <color theme="4" tint="-0.249977111117893"/>
      <name val="Arial"/>
      <family val="2"/>
    </font>
    <font>
      <sz val="8"/>
      <color theme="4" tint="-0.249977111117893"/>
      <name val="Arial"/>
      <family val="2"/>
    </font>
    <font>
      <sz val="8"/>
      <color theme="6" tint="0.59999389629810485"/>
      <name val="Arial"/>
      <family val="2"/>
    </font>
    <font>
      <b/>
      <sz val="10"/>
      <color theme="0"/>
      <name val="Arial"/>
      <family val="2"/>
    </font>
    <font>
      <sz val="10"/>
      <color theme="0"/>
      <name val="Arial"/>
      <family val="2"/>
    </font>
    <font>
      <b/>
      <sz val="8"/>
      <color theme="0"/>
      <name val="Arial"/>
      <family val="2"/>
    </font>
    <font>
      <b/>
      <u/>
      <sz val="8"/>
      <color theme="0"/>
      <name val="Arial"/>
      <family val="2"/>
    </font>
    <font>
      <sz val="10"/>
      <color rgb="FFC00000"/>
      <name val="Arial"/>
      <family val="2"/>
    </font>
    <font>
      <b/>
      <sz val="8"/>
      <color rgb="FFC00000"/>
      <name val="Arial"/>
      <family val="2"/>
    </font>
    <font>
      <b/>
      <sz val="8"/>
      <color rgb="FFFF0000"/>
      <name val="Arial"/>
      <family val="2"/>
    </font>
    <font>
      <sz val="10"/>
      <color rgb="FFFF0000"/>
      <name val="Times New Roman"/>
      <family val="1"/>
    </font>
    <font>
      <sz val="8"/>
      <color theme="0" tint="-0.34998626667073579"/>
      <name val="Arial"/>
      <family val="2"/>
    </font>
    <font>
      <sz val="10"/>
      <color theme="0" tint="-0.34998626667073579"/>
      <name val="Arial"/>
      <family val="2"/>
    </font>
    <font>
      <sz val="10"/>
      <color theme="0" tint="-0.249977111117893"/>
      <name val="Times New Roman"/>
      <family val="1"/>
    </font>
    <font>
      <b/>
      <sz val="9"/>
      <color theme="5" tint="-0.499984740745262"/>
      <name val="Arial"/>
      <family val="2"/>
    </font>
    <font>
      <sz val="8"/>
      <color theme="1"/>
      <name val="Calibri"/>
      <family val="2"/>
      <scheme val="minor"/>
    </font>
    <font>
      <sz val="8"/>
      <color theme="9" tint="-0.249977111117893"/>
      <name val="Arial"/>
      <family val="2"/>
    </font>
    <font>
      <b/>
      <sz val="10"/>
      <color rgb="FF7030A0"/>
      <name val="Arial"/>
      <family val="2"/>
    </font>
    <font>
      <sz val="10"/>
      <color rgb="FFFF0000"/>
      <name val="Arial"/>
      <family val="2"/>
    </font>
    <font>
      <sz val="10"/>
      <color theme="1"/>
      <name val="Times New Roman"/>
      <family val="1"/>
    </font>
    <font>
      <sz val="10"/>
      <color theme="1"/>
      <name val="Arial"/>
      <family val="2"/>
    </font>
    <font>
      <sz val="8"/>
      <color theme="6" tint="0.79998168889431442"/>
      <name val="Arial"/>
      <family val="2"/>
    </font>
    <font>
      <b/>
      <u/>
      <sz val="8"/>
      <color theme="6" tint="0.79998168889431442"/>
      <name val="Arial"/>
      <family val="2"/>
    </font>
    <font>
      <u/>
      <sz val="8"/>
      <color theme="6" tint="0.79998168889431442"/>
      <name val="Arial"/>
      <family val="2"/>
    </font>
    <font>
      <sz val="8"/>
      <color theme="0"/>
      <name val="Arial"/>
      <family val="2"/>
    </font>
    <font>
      <sz val="8"/>
      <color theme="0" tint="-0.14999847407452621"/>
      <name val="Arial"/>
      <family val="2"/>
    </font>
    <font>
      <sz val="8"/>
      <color theme="0" tint="-0.499984740745262"/>
      <name val="Arial"/>
      <family val="2"/>
    </font>
    <font>
      <sz val="10"/>
      <color theme="0" tint="-0.14999847407452621"/>
      <name val="Times New Roman"/>
      <family val="1"/>
    </font>
    <font>
      <b/>
      <u/>
      <sz val="8"/>
      <color rgb="FFFF0000"/>
      <name val="Arial"/>
      <family val="2"/>
    </font>
    <font>
      <sz val="8"/>
      <color rgb="FFFF0000"/>
      <name val="Arial"/>
      <family val="2"/>
    </font>
    <font>
      <b/>
      <sz val="10"/>
      <color rgb="FFFF0000"/>
      <name val="Times New Roman"/>
      <family val="1"/>
    </font>
    <font>
      <sz val="8"/>
      <color rgb="FFC00000"/>
      <name val="Arial"/>
      <family val="2"/>
    </font>
    <font>
      <sz val="8"/>
      <color rgb="FF00B0F0"/>
      <name val="Arial"/>
      <family val="2"/>
    </font>
    <font>
      <b/>
      <sz val="8"/>
      <color rgb="FF00823B"/>
      <name val="Arial"/>
      <family val="2"/>
    </font>
    <font>
      <sz val="8"/>
      <color rgb="FF00823B"/>
      <name val="Arial"/>
      <family val="2"/>
    </font>
    <font>
      <b/>
      <sz val="8"/>
      <color rgb="FF00B0F0"/>
      <name val="Arial"/>
      <family val="2"/>
    </font>
    <font>
      <b/>
      <sz val="8"/>
      <color rgb="FF00B050"/>
      <name val="Arial"/>
      <family val="2"/>
    </font>
    <font>
      <b/>
      <sz val="10"/>
      <name val="Arial"/>
      <family val="2"/>
    </font>
    <font>
      <sz val="10"/>
      <color theme="0" tint="-0.14999847407452621"/>
      <name val="Arial"/>
      <family val="2"/>
    </font>
    <font>
      <b/>
      <sz val="10"/>
      <color theme="0" tint="-0.14999847407452621"/>
      <name val="Times New Roman"/>
      <family val="1"/>
    </font>
    <font>
      <sz val="10"/>
      <color theme="1" tint="0.34998626667073579"/>
      <name val="Arial"/>
      <family val="2"/>
    </font>
    <font>
      <sz val="10"/>
      <color theme="8" tint="-0.249977111117893"/>
      <name val="Arial"/>
      <family val="2"/>
    </font>
    <font>
      <b/>
      <sz val="10"/>
      <color theme="8" tint="-0.249977111117893"/>
      <name val="Arial"/>
      <family val="2"/>
    </font>
    <font>
      <b/>
      <sz val="8"/>
      <name val="Calibri"/>
      <family val="2"/>
    </font>
    <font>
      <u/>
      <sz val="8"/>
      <color theme="1"/>
      <name val="Arial"/>
      <family val="2"/>
    </font>
  </fonts>
  <fills count="3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42"/>
        <bgColor indexed="64"/>
      </patternFill>
    </fill>
    <fill>
      <patternFill patternType="solid">
        <fgColor indexed="55"/>
        <bgColor indexed="64"/>
      </patternFill>
    </fill>
    <fill>
      <patternFill patternType="solid">
        <fgColor indexed="41"/>
        <bgColor indexed="64"/>
      </patternFill>
    </fill>
    <fill>
      <patternFill patternType="solid">
        <fgColor indexed="43"/>
        <bgColor indexed="64"/>
      </patternFill>
    </fill>
    <fill>
      <patternFill patternType="solid">
        <fgColor indexed="46"/>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1" tint="0.149998474074526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5" tint="0.79998168889431442"/>
        <bgColor indexed="64"/>
      </patternFill>
    </fill>
  </fills>
  <borders count="51">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theme="4" tint="0.59999389629810485"/>
      </bottom>
      <diagonal/>
    </border>
    <border>
      <left/>
      <right style="thin">
        <color theme="4" tint="0.59999389629810485"/>
      </right>
      <top/>
      <bottom/>
      <diagonal/>
    </border>
    <border>
      <left/>
      <right style="thin">
        <color theme="4" tint="0.59999389629810485"/>
      </right>
      <top/>
      <bottom style="thin">
        <color theme="4" tint="0.59999389629810485"/>
      </bottom>
      <diagonal/>
    </border>
  </borders>
  <cellStyleXfs count="2">
    <xf numFmtId="0" fontId="0" fillId="0" borderId="0"/>
    <xf numFmtId="0" fontId="6" fillId="0" borderId="0" applyNumberFormat="0" applyFill="0" applyBorder="0" applyAlignment="0" applyProtection="0">
      <alignment vertical="top"/>
      <protection locked="0"/>
    </xf>
  </cellStyleXfs>
  <cellXfs count="440">
    <xf numFmtId="0" fontId="0" fillId="0" borderId="0" xfId="0"/>
    <xf numFmtId="0" fontId="1" fillId="0" borderId="0" xfId="0" applyFont="1"/>
    <xf numFmtId="0" fontId="2" fillId="2" borderId="1" xfId="0" applyFont="1" applyFill="1" applyBorder="1" applyAlignment="1">
      <alignment horizontal="right"/>
    </xf>
    <xf numFmtId="0" fontId="2" fillId="2" borderId="2" xfId="0" applyFont="1" applyFill="1" applyBorder="1" applyAlignment="1">
      <alignment horizontal="right"/>
    </xf>
    <xf numFmtId="0" fontId="2" fillId="2" borderId="3" xfId="0" applyFont="1" applyFill="1" applyBorder="1" applyAlignment="1">
      <alignment horizontal="right"/>
    </xf>
    <xf numFmtId="0" fontId="1" fillId="2" borderId="4" xfId="0" applyFont="1" applyFill="1" applyBorder="1"/>
    <xf numFmtId="0" fontId="1" fillId="2" borderId="5" xfId="0" applyFont="1" applyFill="1" applyBorder="1"/>
    <xf numFmtId="0" fontId="1" fillId="2" borderId="6" xfId="0" applyFont="1" applyFill="1" applyBorder="1"/>
    <xf numFmtId="0" fontId="2" fillId="2" borderId="7" xfId="0" applyFont="1" applyFill="1" applyBorder="1"/>
    <xf numFmtId="0" fontId="2" fillId="2" borderId="8" xfId="0" applyFont="1" applyFill="1" applyBorder="1" applyAlignment="1"/>
    <xf numFmtId="0" fontId="2" fillId="2" borderId="9" xfId="0" applyFont="1" applyFill="1" applyBorder="1"/>
    <xf numFmtId="0" fontId="1" fillId="0" borderId="10" xfId="0" applyFont="1" applyBorder="1" applyAlignment="1">
      <alignment wrapText="1"/>
    </xf>
    <xf numFmtId="0" fontId="1" fillId="0" borderId="11" xfId="0" applyFont="1" applyBorder="1" applyAlignment="1">
      <alignment wrapText="1"/>
    </xf>
    <xf numFmtId="0" fontId="1" fillId="0" borderId="0" xfId="0" applyFont="1" applyAlignment="1">
      <alignment wrapText="1"/>
    </xf>
    <xf numFmtId="0" fontId="1" fillId="0" borderId="12" xfId="0" applyFont="1" applyBorder="1" applyAlignment="1">
      <alignment wrapText="1"/>
    </xf>
    <xf numFmtId="0" fontId="1" fillId="0" borderId="13" xfId="0" applyFont="1" applyBorder="1" applyAlignment="1">
      <alignment wrapText="1"/>
    </xf>
    <xf numFmtId="0" fontId="2" fillId="2" borderId="7" xfId="0" applyFont="1" applyFill="1" applyBorder="1" applyAlignment="1">
      <alignment horizontal="right"/>
    </xf>
    <xf numFmtId="0" fontId="2" fillId="2" borderId="8" xfId="0" applyFont="1" applyFill="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2" xfId="0" applyFont="1" applyFill="1" applyBorder="1" applyAlignment="1">
      <alignment horizontal="center"/>
    </xf>
    <xf numFmtId="0" fontId="2" fillId="2" borderId="16" xfId="0" applyFont="1" applyFill="1" applyBorder="1" applyAlignment="1">
      <alignment horizontal="center"/>
    </xf>
    <xf numFmtId="0" fontId="2" fillId="2" borderId="13" xfId="0" applyFont="1" applyFill="1" applyBorder="1" applyAlignment="1">
      <alignment horizontal="center"/>
    </xf>
    <xf numFmtId="0" fontId="2" fillId="2" borderId="17" xfId="0" applyFont="1" applyFill="1" applyBorder="1" applyAlignment="1">
      <alignment horizontal="center"/>
    </xf>
    <xf numFmtId="0" fontId="1" fillId="0" borderId="0" xfId="0" applyFont="1" applyAlignment="1">
      <alignment horizontal="center"/>
    </xf>
    <xf numFmtId="0" fontId="2" fillId="2" borderId="7" xfId="0" applyFont="1" applyFill="1" applyBorder="1" applyAlignment="1">
      <alignment horizontal="center" textRotation="180"/>
    </xf>
    <xf numFmtId="0" fontId="2" fillId="0" borderId="0" xfId="0" applyFont="1" applyAlignment="1">
      <alignment horizontal="center"/>
    </xf>
    <xf numFmtId="0" fontId="2" fillId="0" borderId="0" xfId="0" applyFont="1" applyAlignment="1">
      <alignment horizontal="right"/>
    </xf>
    <xf numFmtId="0" fontId="2" fillId="2" borderId="7" xfId="0" applyFont="1" applyFill="1" applyBorder="1" applyAlignment="1">
      <alignment horizontal="center"/>
    </xf>
    <xf numFmtId="0" fontId="2" fillId="2" borderId="18" xfId="0" applyFont="1" applyFill="1" applyBorder="1"/>
    <xf numFmtId="0" fontId="2"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2" fillId="2" borderId="22"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23" xfId="0" applyFont="1" applyFill="1" applyBorder="1" applyAlignment="1">
      <alignment horizontal="center" textRotation="180"/>
    </xf>
    <xf numFmtId="0" fontId="2" fillId="0" borderId="0" xfId="0" applyFont="1" applyAlignment="1">
      <alignment horizontal="left"/>
    </xf>
    <xf numFmtId="9" fontId="2" fillId="2" borderId="9" xfId="0" applyNumberFormat="1" applyFont="1" applyFill="1" applyBorder="1"/>
    <xf numFmtId="0" fontId="2" fillId="2" borderId="12" xfId="0" applyFont="1" applyFill="1" applyBorder="1" applyAlignment="1">
      <alignment horizontal="center" wrapText="1"/>
    </xf>
    <xf numFmtId="0" fontId="1" fillId="0" borderId="14" xfId="0" applyFont="1" applyBorder="1" applyAlignment="1">
      <alignment horizontal="center" wrapText="1"/>
    </xf>
    <xf numFmtId="164" fontId="1" fillId="0" borderId="14" xfId="0" applyNumberFormat="1"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18" fontId="1" fillId="0" borderId="12" xfId="0" applyNumberFormat="1" applyFont="1" applyBorder="1" applyAlignment="1">
      <alignment horizontal="center" wrapText="1"/>
    </xf>
    <xf numFmtId="0" fontId="1" fillId="0" borderId="24" xfId="0" applyFont="1" applyBorder="1" applyAlignment="1">
      <alignment horizontal="center" wrapText="1"/>
    </xf>
    <xf numFmtId="0" fontId="1" fillId="0" borderId="10" xfId="0" applyFont="1" applyBorder="1" applyAlignment="1">
      <alignment horizontal="center" wrapText="1"/>
    </xf>
    <xf numFmtId="0" fontId="3" fillId="0" borderId="0" xfId="0" applyFont="1" applyAlignment="1">
      <alignment vertical="top" wrapText="1"/>
    </xf>
    <xf numFmtId="0" fontId="3" fillId="0" borderId="0" xfId="0" applyFont="1"/>
    <xf numFmtId="0" fontId="2" fillId="0" borderId="24" xfId="0" applyFont="1" applyBorder="1" applyAlignment="1">
      <alignment horizontal="center" wrapText="1"/>
    </xf>
    <xf numFmtId="0" fontId="1" fillId="0" borderId="10" xfId="0" applyFont="1" applyBorder="1" applyAlignment="1">
      <alignment vertical="top" wrapText="1"/>
    </xf>
    <xf numFmtId="0" fontId="6" fillId="0" borderId="10" xfId="1" applyBorder="1" applyAlignment="1" applyProtection="1">
      <alignment wrapText="1"/>
    </xf>
    <xf numFmtId="0" fontId="10" fillId="0" borderId="10" xfId="0" applyFont="1" applyBorder="1" applyAlignment="1">
      <alignment vertical="top" wrapText="1"/>
    </xf>
    <xf numFmtId="0" fontId="7" fillId="0" borderId="10" xfId="0" applyFont="1" applyBorder="1" applyAlignment="1">
      <alignment vertical="top" wrapText="1"/>
    </xf>
    <xf numFmtId="0" fontId="6" fillId="2" borderId="22" xfId="1" applyFill="1" applyBorder="1" applyAlignment="1" applyProtection="1">
      <alignment horizontal="center"/>
    </xf>
    <xf numFmtId="0" fontId="7" fillId="0" borderId="11" xfId="0" applyFont="1" applyBorder="1" applyAlignment="1">
      <alignment wrapText="1"/>
    </xf>
    <xf numFmtId="0" fontId="2" fillId="0" borderId="25" xfId="0" applyFont="1" applyBorder="1" applyAlignment="1">
      <alignment horizontal="center" vertical="top"/>
    </xf>
    <xf numFmtId="0" fontId="1" fillId="0" borderId="26" xfId="0" applyFont="1" applyBorder="1" applyAlignment="1">
      <alignment vertical="top" wrapText="1"/>
    </xf>
    <xf numFmtId="0" fontId="2" fillId="0" borderId="10" xfId="0" applyFont="1" applyBorder="1" applyAlignment="1">
      <alignment horizontal="center" vertical="top"/>
    </xf>
    <xf numFmtId="0" fontId="1" fillId="0" borderId="12" xfId="0" applyFont="1" applyBorder="1" applyAlignment="1">
      <alignment vertical="top" wrapText="1"/>
    </xf>
    <xf numFmtId="0" fontId="1" fillId="0" borderId="10" xfId="0" applyFont="1" applyBorder="1" applyAlignment="1">
      <alignment vertical="top"/>
    </xf>
    <xf numFmtId="0" fontId="6" fillId="2" borderId="11" xfId="1" applyFill="1" applyBorder="1" applyAlignment="1" applyProtection="1">
      <alignment vertical="top" wrapText="1"/>
    </xf>
    <xf numFmtId="0" fontId="1" fillId="2" borderId="11" xfId="0" applyFont="1" applyFill="1" applyBorder="1" applyAlignment="1">
      <alignment vertical="top" wrapText="1"/>
    </xf>
    <xf numFmtId="0" fontId="2" fillId="2" borderId="11" xfId="0" applyFont="1" applyFill="1" applyBorder="1" applyAlignment="1">
      <alignment horizontal="center" vertical="top"/>
    </xf>
    <xf numFmtId="0" fontId="1" fillId="2" borderId="13" xfId="0" applyFont="1" applyFill="1" applyBorder="1" applyAlignment="1">
      <alignment vertical="top" wrapText="1"/>
    </xf>
    <xf numFmtId="0" fontId="1" fillId="0" borderId="27" xfId="0" applyFont="1" applyBorder="1" applyAlignment="1">
      <alignment horizontal="center" vertical="top"/>
    </xf>
    <xf numFmtId="0" fontId="1" fillId="0" borderId="25"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horizontal="center" vertical="top"/>
    </xf>
    <xf numFmtId="0" fontId="1" fillId="0" borderId="30" xfId="0" applyFont="1" applyBorder="1" applyAlignment="1">
      <alignment vertical="top" wrapText="1"/>
    </xf>
    <xf numFmtId="0" fontId="2" fillId="0" borderId="10" xfId="0" applyFont="1" applyBorder="1" applyAlignment="1">
      <alignment vertical="top" wrapText="1"/>
    </xf>
    <xf numFmtId="0" fontId="1" fillId="2" borderId="31" xfId="0" applyFont="1" applyFill="1" applyBorder="1" applyAlignment="1">
      <alignment horizontal="center" vertical="top"/>
    </xf>
    <xf numFmtId="0" fontId="1" fillId="2" borderId="32" xfId="0" applyFont="1" applyFill="1" applyBorder="1" applyAlignment="1">
      <alignment vertical="top" wrapText="1"/>
    </xf>
    <xf numFmtId="0" fontId="2" fillId="2" borderId="33" xfId="0" applyFont="1" applyFill="1" applyBorder="1" applyAlignment="1">
      <alignment horizontal="center" textRotation="180"/>
    </xf>
    <xf numFmtId="0" fontId="2" fillId="2" borderId="34" xfId="0" applyFont="1" applyFill="1" applyBorder="1"/>
    <xf numFmtId="0" fontId="2" fillId="2" borderId="34" xfId="0" applyFont="1" applyFill="1" applyBorder="1" applyAlignment="1">
      <alignment horizontal="center" textRotation="180"/>
    </xf>
    <xf numFmtId="0" fontId="2" fillId="2" borderId="35" xfId="0" applyFont="1" applyFill="1" applyBorder="1" applyAlignment="1"/>
    <xf numFmtId="0" fontId="2" fillId="2" borderId="4" xfId="0" applyFont="1" applyFill="1" applyBorder="1"/>
    <xf numFmtId="0" fontId="1" fillId="0" borderId="10" xfId="0" applyFont="1" applyBorder="1" applyAlignment="1">
      <alignment horizontal="center" vertical="top"/>
    </xf>
    <xf numFmtId="0" fontId="1" fillId="2" borderId="10" xfId="0" applyFont="1" applyFill="1" applyBorder="1" applyAlignment="1">
      <alignment horizontal="center" vertical="top"/>
    </xf>
    <xf numFmtId="0" fontId="6" fillId="2" borderId="10" xfId="1" applyFill="1" applyBorder="1" applyAlignment="1" applyProtection="1">
      <alignment vertical="top" wrapText="1"/>
    </xf>
    <xf numFmtId="0" fontId="1" fillId="2" borderId="10" xfId="0" applyFont="1" applyFill="1" applyBorder="1" applyAlignment="1">
      <alignment vertical="top" wrapText="1"/>
    </xf>
    <xf numFmtId="0" fontId="2" fillId="2" borderId="10" xfId="0" applyFont="1" applyFill="1" applyBorder="1" applyAlignment="1">
      <alignment horizontal="center" vertical="top"/>
    </xf>
    <xf numFmtId="0" fontId="3" fillId="3" borderId="36" xfId="0" applyFont="1" applyFill="1" applyBorder="1"/>
    <xf numFmtId="0" fontId="14" fillId="0" borderId="10" xfId="0" applyFont="1" applyBorder="1" applyAlignment="1">
      <alignment vertical="top" wrapText="1"/>
    </xf>
    <xf numFmtId="0" fontId="15" fillId="0" borderId="10" xfId="0" applyFont="1" applyBorder="1" applyAlignment="1">
      <alignment vertical="top"/>
    </xf>
    <xf numFmtId="0" fontId="8" fillId="0" borderId="10" xfId="0" applyFont="1" applyBorder="1" applyAlignment="1">
      <alignment vertical="top" wrapText="1"/>
    </xf>
    <xf numFmtId="0" fontId="14" fillId="0" borderId="10" xfId="0" applyFont="1" applyBorder="1" applyAlignment="1">
      <alignment vertical="top"/>
    </xf>
    <xf numFmtId="0" fontId="2" fillId="0" borderId="10" xfId="0" applyFont="1" applyFill="1" applyBorder="1" applyAlignment="1">
      <alignment horizontal="center" vertical="top"/>
    </xf>
    <xf numFmtId="0" fontId="1" fillId="0" borderId="10" xfId="0" applyFont="1" applyFill="1" applyBorder="1" applyAlignment="1">
      <alignment vertical="top" wrapText="1"/>
    </xf>
    <xf numFmtId="0" fontId="15" fillId="0" borderId="10" xfId="0" applyFont="1" applyBorder="1" applyAlignment="1">
      <alignment vertical="top" wrapText="1"/>
    </xf>
    <xf numFmtId="0" fontId="1" fillId="0" borderId="0" xfId="0" applyFont="1" applyBorder="1"/>
    <xf numFmtId="0" fontId="0" fillId="0" borderId="0" xfId="0" applyAlignment="1">
      <alignment wrapText="1"/>
    </xf>
    <xf numFmtId="0" fontId="15" fillId="0" borderId="10" xfId="0" applyFont="1" applyFill="1" applyBorder="1" applyAlignment="1">
      <alignment vertical="top" wrapText="1"/>
    </xf>
    <xf numFmtId="0" fontId="18" fillId="0" borderId="10" xfId="0" applyFont="1" applyBorder="1" applyAlignment="1">
      <alignment vertical="top" wrapText="1"/>
    </xf>
    <xf numFmtId="0" fontId="20" fillId="0" borderId="10" xfId="0" applyFont="1" applyBorder="1" applyAlignment="1">
      <alignment vertical="top" wrapText="1"/>
    </xf>
    <xf numFmtId="0" fontId="6" fillId="3" borderId="36" xfId="1" applyFill="1" applyBorder="1" applyAlignment="1" applyProtection="1"/>
    <xf numFmtId="0" fontId="3" fillId="3" borderId="36" xfId="0" applyFont="1" applyFill="1" applyBorder="1" applyAlignment="1">
      <alignment wrapText="1"/>
    </xf>
    <xf numFmtId="0" fontId="26" fillId="4" borderId="37" xfId="0" applyFont="1" applyFill="1" applyBorder="1"/>
    <xf numFmtId="0" fontId="8" fillId="4" borderId="38" xfId="0" applyFont="1" applyFill="1" applyBorder="1"/>
    <xf numFmtId="0" fontId="27" fillId="3" borderId="0" xfId="0" applyFont="1" applyFill="1" applyBorder="1"/>
    <xf numFmtId="0" fontId="28" fillId="3" borderId="0" xfId="0" applyFont="1" applyFill="1" applyBorder="1"/>
    <xf numFmtId="0" fontId="8" fillId="3" borderId="0" xfId="0" applyFont="1" applyFill="1"/>
    <xf numFmtId="0" fontId="0" fillId="3" borderId="0" xfId="0" applyFill="1"/>
    <xf numFmtId="0" fontId="30" fillId="3" borderId="0" xfId="0" applyFont="1" applyFill="1"/>
    <xf numFmtId="0" fontId="6" fillId="0" borderId="10" xfId="1" applyFill="1" applyBorder="1" applyAlignment="1" applyProtection="1"/>
    <xf numFmtId="0" fontId="2" fillId="5" borderId="10" xfId="0" applyFont="1" applyFill="1" applyBorder="1" applyAlignment="1">
      <alignment vertical="top" wrapText="1"/>
    </xf>
    <xf numFmtId="0" fontId="1" fillId="5" borderId="10" xfId="0" applyFont="1" applyFill="1" applyBorder="1" applyAlignment="1">
      <alignment vertical="top" wrapText="1"/>
    </xf>
    <xf numFmtId="0" fontId="8" fillId="0" borderId="0" xfId="0" applyFont="1"/>
    <xf numFmtId="0" fontId="8" fillId="0" borderId="0" xfId="0" applyFont="1" applyAlignment="1">
      <alignment vertical="top"/>
    </xf>
    <xf numFmtId="0" fontId="8" fillId="6" borderId="16" xfId="0" applyFont="1" applyFill="1" applyBorder="1" applyAlignment="1">
      <alignment vertical="top"/>
    </xf>
    <xf numFmtId="0" fontId="5" fillId="2" borderId="10" xfId="1" applyFont="1" applyFill="1" applyBorder="1" applyAlignment="1" applyProtection="1">
      <alignment vertical="top" wrapText="1"/>
    </xf>
    <xf numFmtId="0" fontId="0" fillId="0" borderId="0" xfId="0" applyAlignment="1">
      <alignment horizontal="center"/>
    </xf>
    <xf numFmtId="0" fontId="32" fillId="5" borderId="10" xfId="0" applyFont="1" applyFill="1" applyBorder="1" applyAlignment="1">
      <alignment vertical="top" wrapText="1"/>
    </xf>
    <xf numFmtId="0" fontId="9" fillId="0" borderId="10" xfId="0" applyFont="1" applyBorder="1" applyAlignment="1">
      <alignment vertical="top" wrapText="1"/>
    </xf>
    <xf numFmtId="49" fontId="1" fillId="0" borderId="10" xfId="0" applyNumberFormat="1" applyFont="1" applyBorder="1" applyAlignment="1">
      <alignment horizontal="left" vertical="top" wrapText="1"/>
    </xf>
    <xf numFmtId="0" fontId="26" fillId="4" borderId="37" xfId="0" applyFont="1" applyFill="1" applyBorder="1" applyAlignment="1">
      <alignment horizontal="center"/>
    </xf>
    <xf numFmtId="0" fontId="0" fillId="3" borderId="0" xfId="0" applyFill="1" applyAlignment="1">
      <alignment horizontal="center"/>
    </xf>
    <xf numFmtId="0" fontId="26" fillId="4" borderId="39" xfId="0" applyFont="1" applyFill="1" applyBorder="1" applyAlignment="1">
      <alignment horizontal="center"/>
    </xf>
    <xf numFmtId="0" fontId="0" fillId="3" borderId="0" xfId="0" applyFill="1" applyBorder="1" applyAlignment="1">
      <alignment horizontal="center"/>
    </xf>
    <xf numFmtId="0" fontId="1" fillId="0" borderId="10" xfId="0" applyNumberFormat="1" applyFont="1" applyBorder="1" applyAlignment="1">
      <alignment horizontal="left" vertical="top" wrapText="1"/>
    </xf>
    <xf numFmtId="49" fontId="9" fillId="0" borderId="10" xfId="0" applyNumberFormat="1" applyFont="1" applyBorder="1" applyAlignment="1">
      <alignment horizontal="left" vertical="top" wrapText="1"/>
    </xf>
    <xf numFmtId="0" fontId="1" fillId="0" borderId="10" xfId="0" applyFont="1" applyBorder="1"/>
    <xf numFmtId="0" fontId="6" fillId="6" borderId="12" xfId="1" applyFill="1" applyBorder="1" applyAlignment="1" applyProtection="1">
      <alignment vertical="top"/>
    </xf>
    <xf numFmtId="0" fontId="2" fillId="0" borderId="10" xfId="0" applyFont="1" applyBorder="1" applyAlignment="1">
      <alignment horizontal="center" vertical="top" wrapText="1"/>
    </xf>
    <xf numFmtId="0" fontId="2" fillId="0" borderId="10" xfId="0" applyFont="1" applyBorder="1" applyAlignment="1">
      <alignment horizontal="center"/>
    </xf>
    <xf numFmtId="0" fontId="2" fillId="2" borderId="39" xfId="0" applyFont="1" applyFill="1" applyBorder="1" applyAlignment="1">
      <alignment horizontal="right"/>
    </xf>
    <xf numFmtId="0" fontId="3" fillId="0" borderId="10" xfId="0" applyFont="1" applyBorder="1" applyAlignment="1">
      <alignment vertical="top" wrapText="1"/>
    </xf>
    <xf numFmtId="0" fontId="37" fillId="3" borderId="0" xfId="0" applyFont="1" applyFill="1" applyBorder="1"/>
    <xf numFmtId="0" fontId="37" fillId="3" borderId="0" xfId="0" applyFont="1" applyFill="1" applyBorder="1" applyAlignment="1">
      <alignment vertical="top" wrapText="1"/>
    </xf>
    <xf numFmtId="0" fontId="38" fillId="3" borderId="0" xfId="0" applyFont="1" applyFill="1" applyBorder="1"/>
    <xf numFmtId="0" fontId="39" fillId="3" borderId="0" xfId="1" applyFont="1" applyFill="1" applyBorder="1" applyAlignment="1" applyProtection="1"/>
    <xf numFmtId="0" fontId="42" fillId="0" borderId="10" xfId="0" applyFont="1" applyBorder="1" applyAlignment="1">
      <alignment vertical="top" wrapText="1"/>
    </xf>
    <xf numFmtId="0" fontId="1" fillId="10" borderId="10" xfId="0" applyFont="1" applyFill="1" applyBorder="1" applyAlignment="1">
      <alignment vertical="top" wrapText="1"/>
    </xf>
    <xf numFmtId="0" fontId="14" fillId="11" borderId="40" xfId="0" applyFont="1" applyFill="1" applyBorder="1"/>
    <xf numFmtId="0" fontId="15" fillId="0" borderId="0" xfId="0" applyFont="1"/>
    <xf numFmtId="0" fontId="14" fillId="0" borderId="0" xfId="0" applyFont="1"/>
    <xf numFmtId="0" fontId="66" fillId="0" borderId="0" xfId="0" applyFont="1"/>
    <xf numFmtId="0" fontId="66" fillId="0" borderId="0" xfId="0" applyFont="1" applyAlignment="1">
      <alignment horizontal="left"/>
    </xf>
    <xf numFmtId="0" fontId="15" fillId="11" borderId="40" xfId="0" applyFont="1" applyFill="1" applyBorder="1"/>
    <xf numFmtId="0" fontId="67" fillId="0" borderId="0" xfId="0" applyFont="1"/>
    <xf numFmtId="0" fontId="68" fillId="0" borderId="0" xfId="0" applyFont="1"/>
    <xf numFmtId="0" fontId="69" fillId="11" borderId="0" xfId="0" applyFont="1" applyFill="1"/>
    <xf numFmtId="0" fontId="1" fillId="0" borderId="10" xfId="0" applyFont="1" applyBorder="1" applyAlignment="1">
      <alignment horizontal="left" wrapText="1"/>
    </xf>
    <xf numFmtId="0" fontId="1" fillId="12" borderId="10" xfId="0" applyFont="1" applyFill="1" applyBorder="1"/>
    <xf numFmtId="0" fontId="1" fillId="0" borderId="10" xfId="0" applyFont="1" applyFill="1" applyBorder="1" applyAlignment="1">
      <alignment horizontal="center" vertical="top"/>
    </xf>
    <xf numFmtId="0" fontId="44" fillId="0" borderId="10" xfId="0" applyFont="1" applyFill="1" applyBorder="1" applyAlignment="1">
      <alignment horizontal="center" wrapText="1"/>
    </xf>
    <xf numFmtId="0" fontId="44" fillId="0" borderId="10" xfId="0" applyFont="1" applyFill="1" applyBorder="1" applyAlignment="1">
      <alignment horizontal="center"/>
    </xf>
    <xf numFmtId="0" fontId="14" fillId="3" borderId="0" xfId="0" applyFont="1" applyFill="1" applyBorder="1" applyAlignment="1">
      <alignment horizontal="center" vertical="top"/>
    </xf>
    <xf numFmtId="0" fontId="3" fillId="13" borderId="0" xfId="0" applyFont="1" applyFill="1" applyBorder="1"/>
    <xf numFmtId="0" fontId="3" fillId="13" borderId="0" xfId="0" applyFont="1" applyFill="1"/>
    <xf numFmtId="0" fontId="43" fillId="2" borderId="22" xfId="1" applyFont="1" applyFill="1" applyBorder="1" applyAlignment="1" applyProtection="1">
      <alignment horizontal="center"/>
    </xf>
    <xf numFmtId="0" fontId="6" fillId="0" borderId="11" xfId="1" applyBorder="1" applyAlignment="1" applyProtection="1">
      <alignment wrapText="1"/>
    </xf>
    <xf numFmtId="0" fontId="1" fillId="11" borderId="10" xfId="0" applyFont="1" applyFill="1" applyBorder="1" applyAlignment="1">
      <alignment horizontal="center" vertical="top"/>
    </xf>
    <xf numFmtId="0" fontId="7" fillId="11" borderId="10" xfId="0" applyFont="1" applyFill="1" applyBorder="1" applyAlignment="1">
      <alignment vertical="top" wrapText="1"/>
    </xf>
    <xf numFmtId="0" fontId="2" fillId="11" borderId="10" xfId="0" applyFont="1" applyFill="1" applyBorder="1" applyAlignment="1">
      <alignment horizontal="center" vertical="top"/>
    </xf>
    <xf numFmtId="0" fontId="1" fillId="11" borderId="10" xfId="0" applyFont="1" applyFill="1" applyBorder="1" applyAlignment="1">
      <alignment vertical="top" wrapText="1"/>
    </xf>
    <xf numFmtId="0" fontId="1" fillId="11" borderId="10" xfId="0" applyFont="1" applyFill="1" applyBorder="1"/>
    <xf numFmtId="0" fontId="1" fillId="11" borderId="0" xfId="0" applyFont="1" applyFill="1"/>
    <xf numFmtId="0" fontId="2" fillId="11" borderId="10" xfId="0" applyFont="1" applyFill="1" applyBorder="1" applyAlignment="1">
      <alignment horizontal="center" vertical="top" wrapText="1"/>
    </xf>
    <xf numFmtId="0" fontId="3" fillId="14" borderId="0" xfId="0" applyFont="1" applyFill="1"/>
    <xf numFmtId="0" fontId="3" fillId="14" borderId="36" xfId="0" applyFont="1" applyFill="1" applyBorder="1"/>
    <xf numFmtId="0" fontId="3" fillId="13" borderId="36" xfId="0" applyFont="1" applyFill="1" applyBorder="1"/>
    <xf numFmtId="0" fontId="3" fillId="15" borderId="10" xfId="0" applyFont="1" applyFill="1" applyBorder="1"/>
    <xf numFmtId="0" fontId="3" fillId="15" borderId="16" xfId="0" applyFont="1" applyFill="1" applyBorder="1"/>
    <xf numFmtId="0" fontId="70" fillId="15" borderId="16" xfId="0" applyFont="1" applyFill="1" applyBorder="1"/>
    <xf numFmtId="0" fontId="3" fillId="15" borderId="2" xfId="0" applyFont="1" applyFill="1" applyBorder="1"/>
    <xf numFmtId="0" fontId="3" fillId="13" borderId="10" xfId="0" applyFont="1" applyFill="1" applyBorder="1"/>
    <xf numFmtId="0" fontId="3" fillId="14" borderId="10" xfId="0" applyFont="1" applyFill="1" applyBorder="1" applyAlignment="1">
      <alignment vertical="top" wrapText="1"/>
    </xf>
    <xf numFmtId="0" fontId="3" fillId="16" borderId="10" xfId="0" applyFont="1" applyFill="1" applyBorder="1"/>
    <xf numFmtId="0" fontId="3" fillId="14" borderId="10" xfId="0" applyFont="1" applyFill="1" applyBorder="1"/>
    <xf numFmtId="0" fontId="3" fillId="16" borderId="10" xfId="0" applyFont="1" applyFill="1" applyBorder="1" applyAlignment="1">
      <alignment horizontal="center"/>
    </xf>
    <xf numFmtId="0" fontId="3" fillId="14" borderId="10" xfId="0" applyFont="1" applyFill="1" applyBorder="1" applyAlignment="1">
      <alignment horizontal="center"/>
    </xf>
    <xf numFmtId="0" fontId="47" fillId="14" borderId="10" xfId="1" applyFont="1" applyFill="1" applyBorder="1" applyAlignment="1" applyProtection="1"/>
    <xf numFmtId="0" fontId="47" fillId="16" borderId="10" xfId="1" applyFont="1" applyFill="1" applyBorder="1" applyAlignment="1" applyProtection="1"/>
    <xf numFmtId="0" fontId="3" fillId="14" borderId="0" xfId="0" applyFont="1" applyFill="1" applyBorder="1"/>
    <xf numFmtId="0" fontId="70" fillId="17" borderId="38" xfId="0" applyFont="1" applyFill="1" applyBorder="1" applyAlignment="1">
      <alignment horizontal="center" vertical="top" wrapText="1"/>
    </xf>
    <xf numFmtId="0" fontId="70" fillId="15" borderId="36" xfId="0" applyFont="1" applyFill="1" applyBorder="1" applyAlignment="1">
      <alignment horizontal="center" vertical="top" wrapText="1"/>
    </xf>
    <xf numFmtId="0" fontId="3" fillId="13" borderId="39" xfId="0" applyFont="1" applyFill="1" applyBorder="1"/>
    <xf numFmtId="0" fontId="70" fillId="15" borderId="38" xfId="0" applyFont="1" applyFill="1" applyBorder="1" applyAlignment="1">
      <alignment horizontal="center"/>
    </xf>
    <xf numFmtId="0" fontId="48" fillId="17" borderId="25" xfId="1" applyFont="1" applyFill="1" applyBorder="1" applyAlignment="1" applyProtection="1">
      <alignment horizontal="center"/>
    </xf>
    <xf numFmtId="0" fontId="3" fillId="3" borderId="10" xfId="0" applyFont="1" applyFill="1" applyBorder="1" applyAlignment="1">
      <alignment vertical="top" wrapText="1"/>
    </xf>
    <xf numFmtId="0" fontId="3" fillId="12" borderId="41" xfId="0" applyFont="1" applyFill="1" applyBorder="1"/>
    <xf numFmtId="0" fontId="3" fillId="12" borderId="42" xfId="0" applyFont="1" applyFill="1" applyBorder="1"/>
    <xf numFmtId="0" fontId="3" fillId="12" borderId="43" xfId="0" applyFont="1" applyFill="1" applyBorder="1"/>
    <xf numFmtId="0" fontId="4" fillId="2" borderId="42" xfId="0" applyFont="1" applyFill="1" applyBorder="1" applyAlignment="1">
      <alignment horizontal="center" vertical="top" wrapText="1"/>
    </xf>
    <xf numFmtId="0" fontId="3" fillId="12" borderId="44" xfId="0" applyFont="1" applyFill="1" applyBorder="1"/>
    <xf numFmtId="0" fontId="71" fillId="17" borderId="25" xfId="0" applyFont="1" applyFill="1" applyBorder="1" applyAlignment="1">
      <alignment horizontal="center"/>
    </xf>
    <xf numFmtId="0" fontId="11" fillId="14" borderId="45" xfId="0" applyFont="1" applyFill="1" applyBorder="1" applyAlignment="1">
      <alignment horizontal="center"/>
    </xf>
    <xf numFmtId="0" fontId="4" fillId="14" borderId="45" xfId="0" applyFont="1" applyFill="1" applyBorder="1"/>
    <xf numFmtId="0" fontId="21" fillId="18" borderId="12" xfId="0" applyFont="1" applyFill="1" applyBorder="1"/>
    <xf numFmtId="0" fontId="4" fillId="18" borderId="16" xfId="0" applyFont="1" applyFill="1" applyBorder="1" applyAlignment="1">
      <alignment vertical="top" wrapText="1"/>
    </xf>
    <xf numFmtId="0" fontId="3" fillId="18" borderId="16" xfId="0" applyFont="1" applyFill="1" applyBorder="1"/>
    <xf numFmtId="0" fontId="3" fillId="18" borderId="2" xfId="0" applyFont="1" applyFill="1" applyBorder="1"/>
    <xf numFmtId="0" fontId="8" fillId="16" borderId="10" xfId="0" applyFont="1" applyFill="1" applyBorder="1" applyAlignment="1">
      <alignment vertical="top"/>
    </xf>
    <xf numFmtId="0" fontId="31" fillId="16" borderId="10" xfId="0" applyFont="1" applyFill="1" applyBorder="1" applyAlignment="1">
      <alignment vertical="top"/>
    </xf>
    <xf numFmtId="0" fontId="15" fillId="16" borderId="10" xfId="0" applyFont="1" applyFill="1" applyBorder="1" applyAlignment="1">
      <alignment vertical="top"/>
    </xf>
    <xf numFmtId="0" fontId="15" fillId="13" borderId="10" xfId="0" applyFont="1" applyFill="1" applyBorder="1" applyAlignment="1">
      <alignment vertical="top"/>
    </xf>
    <xf numFmtId="0" fontId="8" fillId="13" borderId="10" xfId="0" applyFont="1" applyFill="1" applyBorder="1" applyAlignment="1">
      <alignment vertical="top"/>
    </xf>
    <xf numFmtId="0" fontId="15" fillId="16" borderId="10" xfId="0" applyFont="1" applyFill="1" applyBorder="1" applyAlignment="1">
      <alignment vertical="top" wrapText="1"/>
    </xf>
    <xf numFmtId="0" fontId="15" fillId="13" borderId="10" xfId="0" applyFont="1" applyFill="1" applyBorder="1" applyAlignment="1">
      <alignment vertical="top" wrapText="1"/>
    </xf>
    <xf numFmtId="0" fontId="31" fillId="13" borderId="10" xfId="0" applyFont="1" applyFill="1" applyBorder="1" applyAlignment="1">
      <alignment vertical="top"/>
    </xf>
    <xf numFmtId="0" fontId="72" fillId="17" borderId="10" xfId="0" applyFont="1" applyFill="1" applyBorder="1" applyAlignment="1">
      <alignment vertical="top"/>
    </xf>
    <xf numFmtId="0" fontId="73" fillId="17" borderId="10" xfId="0" applyFont="1" applyFill="1" applyBorder="1" applyAlignment="1">
      <alignment vertical="top"/>
    </xf>
    <xf numFmtId="0" fontId="74" fillId="0" borderId="0" xfId="0" applyFont="1"/>
    <xf numFmtId="0" fontId="8" fillId="13" borderId="0" xfId="0" applyFont="1" applyFill="1"/>
    <xf numFmtId="0" fontId="75" fillId="13" borderId="10" xfId="0" applyFont="1" applyFill="1" applyBorder="1" applyAlignment="1">
      <alignment vertical="top"/>
    </xf>
    <xf numFmtId="0" fontId="7" fillId="16" borderId="10" xfId="0" applyFont="1" applyFill="1" applyBorder="1" applyAlignment="1">
      <alignment vertical="top" wrapText="1"/>
    </xf>
    <xf numFmtId="0" fontId="8" fillId="0" borderId="0" xfId="0" applyFont="1" applyFill="1"/>
    <xf numFmtId="0" fontId="76" fillId="16" borderId="10" xfId="0" applyFont="1" applyFill="1" applyBorder="1" applyAlignment="1">
      <alignment vertical="top"/>
    </xf>
    <xf numFmtId="0" fontId="15" fillId="0" borderId="10" xfId="0" applyFont="1" applyBorder="1"/>
    <xf numFmtId="0" fontId="77" fillId="0" borderId="0" xfId="0" applyFont="1"/>
    <xf numFmtId="0" fontId="7" fillId="0" borderId="10" xfId="0" applyNumberFormat="1" applyFont="1" applyBorder="1" applyAlignment="1">
      <alignment horizontal="left" vertical="top" wrapText="1"/>
    </xf>
    <xf numFmtId="0" fontId="1" fillId="0" borderId="0" xfId="0" applyFont="1" applyAlignment="1">
      <alignment horizontal="left"/>
    </xf>
    <xf numFmtId="0" fontId="1" fillId="0" borderId="12" xfId="0" applyFont="1" applyBorder="1" applyAlignment="1">
      <alignment horizontal="center" vertical="top"/>
    </xf>
    <xf numFmtId="0" fontId="15" fillId="0" borderId="10" xfId="0" applyFont="1" applyBorder="1" applyAlignment="1">
      <alignment wrapText="1"/>
    </xf>
    <xf numFmtId="0" fontId="15" fillId="0" borderId="0" xfId="0" applyFont="1" applyAlignment="1">
      <alignment wrapText="1"/>
    </xf>
    <xf numFmtId="0" fontId="0" fillId="0" borderId="10" xfId="0" applyBorder="1" applyAlignment="1">
      <alignment vertical="top" wrapText="1"/>
    </xf>
    <xf numFmtId="0" fontId="0" fillId="0" borderId="10" xfId="0" applyFill="1" applyBorder="1" applyAlignment="1">
      <alignment vertical="top" wrapText="1"/>
    </xf>
    <xf numFmtId="0" fontId="77" fillId="0" borderId="10" xfId="0" applyFont="1" applyBorder="1" applyAlignment="1">
      <alignment vertical="top"/>
    </xf>
    <xf numFmtId="0" fontId="77" fillId="0" borderId="10" xfId="0" applyFont="1" applyBorder="1" applyAlignment="1">
      <alignment horizontal="center" vertical="top"/>
    </xf>
    <xf numFmtId="0" fontId="15" fillId="6" borderId="2" xfId="0" applyFont="1" applyFill="1" applyBorder="1" applyAlignment="1">
      <alignment vertical="top"/>
    </xf>
    <xf numFmtId="0" fontId="1" fillId="0" borderId="11" xfId="0" applyFont="1" applyBorder="1" applyAlignment="1">
      <alignment horizontal="left" wrapText="1"/>
    </xf>
    <xf numFmtId="0" fontId="1" fillId="0" borderId="24" xfId="0" applyFont="1" applyBorder="1" applyAlignment="1">
      <alignment horizontal="left" wrapText="1"/>
    </xf>
    <xf numFmtId="0" fontId="1" fillId="0" borderId="18" xfId="0" applyFont="1" applyBorder="1"/>
    <xf numFmtId="0" fontId="1" fillId="0" borderId="0" xfId="0" applyFont="1" applyAlignment="1">
      <alignment horizontal="left" wrapText="1"/>
    </xf>
    <xf numFmtId="0" fontId="2" fillId="5" borderId="11" xfId="0" applyFont="1" applyFill="1" applyBorder="1" applyAlignment="1">
      <alignment horizontal="left" wrapText="1"/>
    </xf>
    <xf numFmtId="0" fontId="15" fillId="17" borderId="10" xfId="0" applyFont="1" applyFill="1" applyBorder="1" applyAlignment="1">
      <alignment horizontal="left" vertical="top" wrapText="1"/>
    </xf>
    <xf numFmtId="0" fontId="8" fillId="19" borderId="10" xfId="0" applyFont="1" applyFill="1" applyBorder="1" applyAlignment="1">
      <alignment vertical="top"/>
    </xf>
    <xf numFmtId="0" fontId="15" fillId="19" borderId="10" xfId="0" applyFont="1" applyFill="1" applyBorder="1" applyAlignment="1">
      <alignment horizontal="left" vertical="top" wrapText="1"/>
    </xf>
    <xf numFmtId="0" fontId="8" fillId="0" borderId="10" xfId="0" applyFont="1" applyBorder="1" applyAlignment="1">
      <alignment vertical="top"/>
    </xf>
    <xf numFmtId="0" fontId="15" fillId="0" borderId="10" xfId="0" applyFont="1" applyBorder="1" applyAlignment="1">
      <alignment horizontal="left" vertical="top" wrapText="1"/>
    </xf>
    <xf numFmtId="0" fontId="3" fillId="13" borderId="48" xfId="0" applyFont="1" applyFill="1" applyBorder="1"/>
    <xf numFmtId="0" fontId="3" fillId="13" borderId="49" xfId="0" applyFont="1" applyFill="1" applyBorder="1"/>
    <xf numFmtId="0" fontId="3" fillId="13" borderId="50" xfId="0" applyFont="1" applyFill="1" applyBorder="1"/>
    <xf numFmtId="0" fontId="3" fillId="0" borderId="48" xfId="0" applyFont="1" applyBorder="1"/>
    <xf numFmtId="0" fontId="15" fillId="13" borderId="0" xfId="0" applyFont="1" applyFill="1" applyAlignment="1">
      <alignment horizontal="center"/>
    </xf>
    <xf numFmtId="0" fontId="15" fillId="13" borderId="0" xfId="0" applyFont="1" applyFill="1" applyBorder="1" applyAlignment="1">
      <alignment horizontal="center"/>
    </xf>
    <xf numFmtId="0" fontId="0" fillId="13" borderId="0" xfId="0" applyFill="1" applyAlignment="1">
      <alignment horizontal="center"/>
    </xf>
    <xf numFmtId="0" fontId="22" fillId="13" borderId="0" xfId="0" applyFont="1" applyFill="1" applyAlignment="1">
      <alignment horizontal="center"/>
    </xf>
    <xf numFmtId="0" fontId="8" fillId="13" borderId="0" xfId="0" applyFont="1" applyFill="1" applyAlignment="1">
      <alignment horizontal="center"/>
    </xf>
    <xf numFmtId="0" fontId="0" fillId="13" borderId="0" xfId="0" applyFill="1"/>
    <xf numFmtId="0" fontId="8" fillId="13" borderId="0" xfId="0" applyFont="1" applyFill="1" applyBorder="1" applyAlignment="1">
      <alignment horizontal="center"/>
    </xf>
    <xf numFmtId="0" fontId="43" fillId="3" borderId="0" xfId="1" applyFont="1" applyFill="1" applyBorder="1" applyAlignment="1" applyProtection="1">
      <alignment horizontal="center"/>
    </xf>
    <xf numFmtId="0" fontId="78" fillId="3" borderId="0" xfId="0" applyFont="1" applyFill="1"/>
    <xf numFmtId="49" fontId="70" fillId="17" borderId="46" xfId="0" applyNumberFormat="1" applyFont="1" applyFill="1" applyBorder="1" applyAlignment="1">
      <alignment horizontal="center"/>
    </xf>
    <xf numFmtId="49" fontId="70" fillId="17" borderId="25" xfId="0" applyNumberFormat="1" applyFont="1" applyFill="1" applyBorder="1" applyAlignment="1">
      <alignment horizontal="center"/>
    </xf>
    <xf numFmtId="0" fontId="2" fillId="0" borderId="0" xfId="0" applyFont="1"/>
    <xf numFmtId="0" fontId="15" fillId="0" borderId="0" xfId="0" applyFont="1" applyAlignment="1">
      <alignment horizontal="center"/>
    </xf>
    <xf numFmtId="0" fontId="71" fillId="3" borderId="0" xfId="0" applyFont="1" applyFill="1" applyAlignment="1">
      <alignment horizontal="center"/>
    </xf>
    <xf numFmtId="0" fontId="79" fillId="3" borderId="0" xfId="0" applyFont="1" applyFill="1" applyAlignment="1">
      <alignment horizontal="center"/>
    </xf>
    <xf numFmtId="0" fontId="80" fillId="0" borderId="0" xfId="0" applyFont="1"/>
    <xf numFmtId="0" fontId="8" fillId="13" borderId="10" xfId="0" applyFont="1" applyFill="1" applyBorder="1" applyAlignment="1">
      <alignment vertical="top" wrapText="1"/>
    </xf>
    <xf numFmtId="0" fontId="1" fillId="0" borderId="10" xfId="0" applyFont="1" applyBorder="1" applyAlignment="1">
      <alignment horizontal="left" vertical="top" wrapText="1"/>
    </xf>
    <xf numFmtId="0" fontId="81" fillId="0" borderId="10" xfId="0" applyFont="1" applyBorder="1" applyAlignment="1">
      <alignment horizontal="center" wrapText="1"/>
    </xf>
    <xf numFmtId="0" fontId="8" fillId="16" borderId="10" xfId="0" applyFont="1" applyFill="1" applyBorder="1" applyAlignment="1">
      <alignment vertical="top" wrapText="1"/>
    </xf>
    <xf numFmtId="0" fontId="8" fillId="13" borderId="0" xfId="0" applyFont="1" applyFill="1" applyAlignment="1">
      <alignment horizontal="center" vertical="top" wrapText="1"/>
    </xf>
    <xf numFmtId="0" fontId="8" fillId="8" borderId="10" xfId="0" applyFont="1" applyFill="1" applyBorder="1" applyAlignment="1">
      <alignment vertical="top" wrapText="1"/>
    </xf>
    <xf numFmtId="0" fontId="8" fillId="2" borderId="10" xfId="0" applyFont="1" applyFill="1" applyBorder="1" applyAlignment="1">
      <alignment vertical="top" wrapText="1"/>
    </xf>
    <xf numFmtId="0" fontId="8" fillId="9" borderId="10" xfId="0" applyFont="1" applyFill="1" applyBorder="1" applyAlignment="1">
      <alignment vertical="top" wrapText="1"/>
    </xf>
    <xf numFmtId="0" fontId="8" fillId="7" borderId="10" xfId="0" applyFont="1" applyFill="1" applyBorder="1" applyAlignment="1">
      <alignment vertical="top" wrapText="1"/>
    </xf>
    <xf numFmtId="0" fontId="1" fillId="13" borderId="10" xfId="0" applyFont="1" applyFill="1" applyBorder="1" applyAlignment="1">
      <alignment horizontal="center" vertical="top"/>
    </xf>
    <xf numFmtId="0" fontId="2" fillId="0" borderId="10" xfId="0" applyFont="1" applyBorder="1" applyAlignment="1">
      <alignment horizontal="left" vertical="top"/>
    </xf>
    <xf numFmtId="0" fontId="2" fillId="0" borderId="10" xfId="0" applyFont="1" applyBorder="1" applyAlignment="1">
      <alignment horizontal="left" vertical="top" wrapText="1"/>
    </xf>
    <xf numFmtId="0" fontId="6" fillId="0" borderId="11" xfId="1" applyBorder="1" applyAlignment="1" applyProtection="1">
      <alignment horizontal="left" wrapText="1"/>
    </xf>
    <xf numFmtId="0" fontId="2" fillId="0" borderId="47" xfId="0" applyFont="1" applyBorder="1"/>
    <xf numFmtId="0" fontId="1" fillId="0" borderId="47" xfId="0" applyFont="1" applyBorder="1"/>
    <xf numFmtId="0" fontId="8" fillId="19" borderId="10" xfId="0" applyFont="1" applyFill="1" applyBorder="1" applyAlignment="1">
      <alignment vertical="top" wrapText="1"/>
    </xf>
    <xf numFmtId="0" fontId="8" fillId="0" borderId="10" xfId="0" applyFont="1" applyFill="1" applyBorder="1" applyAlignment="1">
      <alignment vertical="top" wrapText="1"/>
    </xf>
    <xf numFmtId="0" fontId="8" fillId="0" borderId="10" xfId="0" applyFont="1" applyFill="1" applyBorder="1" applyAlignment="1">
      <alignment vertical="top"/>
    </xf>
    <xf numFmtId="0" fontId="31" fillId="0" borderId="10" xfId="0" applyFont="1" applyFill="1" applyBorder="1" applyAlignment="1">
      <alignment vertical="top"/>
    </xf>
    <xf numFmtId="0" fontId="82" fillId="0" borderId="10" xfId="0" applyFont="1" applyBorder="1" applyAlignment="1">
      <alignment wrapText="1"/>
    </xf>
    <xf numFmtId="0" fontId="0" fillId="0" borderId="10" xfId="0" applyBorder="1"/>
    <xf numFmtId="0" fontId="7" fillId="0" borderId="10" xfId="0" applyFont="1" applyBorder="1" applyAlignment="1">
      <alignment horizontal="left" vertical="top"/>
    </xf>
    <xf numFmtId="0" fontId="7" fillId="0" borderId="10" xfId="0" applyFont="1" applyBorder="1" applyAlignment="1">
      <alignment horizontal="left" vertical="top" wrapText="1"/>
    </xf>
    <xf numFmtId="0" fontId="7" fillId="0" borderId="11" xfId="0" applyFont="1" applyBorder="1" applyAlignment="1">
      <alignment horizontal="left" wrapText="1"/>
    </xf>
    <xf numFmtId="0" fontId="7" fillId="0" borderId="10" xfId="0" applyFont="1" applyBorder="1" applyAlignment="1">
      <alignment vertical="top"/>
    </xf>
    <xf numFmtId="0" fontId="6" fillId="0" borderId="10" xfId="1" applyBorder="1" applyAlignment="1" applyProtection="1">
      <alignment horizontal="center" vertical="top" wrapText="1"/>
    </xf>
    <xf numFmtId="0" fontId="8" fillId="0" borderId="0" xfId="0" applyFont="1" applyAlignment="1">
      <alignment horizontal="left" vertical="top"/>
    </xf>
    <xf numFmtId="0" fontId="8" fillId="0" borderId="0" xfId="0" applyFont="1" applyAlignment="1">
      <alignment horizontal="center"/>
    </xf>
    <xf numFmtId="0" fontId="26" fillId="4" borderId="0" xfId="0" applyFont="1" applyFill="1" applyBorder="1"/>
    <xf numFmtId="0" fontId="71" fillId="13" borderId="0" xfId="0" applyFont="1" applyFill="1" applyBorder="1"/>
    <xf numFmtId="0" fontId="2" fillId="0" borderId="10" xfId="0" applyFont="1" applyBorder="1" applyAlignment="1">
      <alignment horizontal="center" wrapText="1"/>
    </xf>
    <xf numFmtId="0" fontId="1" fillId="20" borderId="10" xfId="0" applyFont="1" applyFill="1" applyBorder="1" applyAlignment="1">
      <alignment horizontal="center" vertical="top"/>
    </xf>
    <xf numFmtId="0" fontId="1" fillId="21" borderId="10" xfId="0" applyFont="1" applyFill="1" applyBorder="1" applyAlignment="1">
      <alignment horizontal="center" vertical="top"/>
    </xf>
    <xf numFmtId="0" fontId="1" fillId="22" borderId="10" xfId="0" applyFont="1" applyFill="1" applyBorder="1" applyAlignment="1">
      <alignment horizontal="center" vertical="top"/>
    </xf>
    <xf numFmtId="0" fontId="1" fillId="19" borderId="10" xfId="0" applyFont="1" applyFill="1" applyBorder="1" applyAlignment="1">
      <alignment horizontal="center" vertical="top"/>
    </xf>
    <xf numFmtId="0" fontId="1" fillId="21" borderId="10" xfId="0" applyFont="1" applyFill="1" applyBorder="1" applyAlignment="1">
      <alignment vertical="top" wrapText="1"/>
    </xf>
    <xf numFmtId="0" fontId="2" fillId="21" borderId="10" xfId="0" applyFont="1" applyFill="1" applyBorder="1" applyAlignment="1">
      <alignment horizontal="center" vertical="top"/>
    </xf>
    <xf numFmtId="0" fontId="2" fillId="21" borderId="10" xfId="0" applyFont="1" applyFill="1" applyBorder="1" applyAlignment="1">
      <alignment vertical="top" wrapText="1"/>
    </xf>
    <xf numFmtId="0" fontId="2" fillId="21" borderId="10" xfId="0" applyFont="1" applyFill="1" applyBorder="1" applyAlignment="1">
      <alignment horizontal="center" textRotation="180"/>
    </xf>
    <xf numFmtId="0" fontId="2" fillId="21" borderId="10" xfId="0" applyFont="1" applyFill="1" applyBorder="1"/>
    <xf numFmtId="0" fontId="2" fillId="21" borderId="10" xfId="0" applyFont="1" applyFill="1" applyBorder="1" applyAlignment="1"/>
    <xf numFmtId="0" fontId="1" fillId="21" borderId="10" xfId="0" applyFont="1" applyFill="1" applyBorder="1"/>
    <xf numFmtId="0" fontId="2" fillId="21" borderId="10" xfId="0" applyFont="1" applyFill="1" applyBorder="1" applyAlignment="1">
      <alignment horizontal="center"/>
    </xf>
    <xf numFmtId="0" fontId="2" fillId="21" borderId="10" xfId="0" applyFont="1" applyFill="1" applyBorder="1" applyAlignment="1">
      <alignment wrapText="1"/>
    </xf>
    <xf numFmtId="0" fontId="6" fillId="0" borderId="0" xfId="1" applyAlignment="1" applyProtection="1">
      <alignment wrapText="1"/>
    </xf>
    <xf numFmtId="0" fontId="7" fillId="21" borderId="10" xfId="0" applyFont="1" applyFill="1" applyBorder="1" applyAlignment="1">
      <alignment wrapText="1"/>
    </xf>
    <xf numFmtId="0" fontId="1" fillId="23" borderId="10" xfId="0" applyFont="1" applyFill="1" applyBorder="1" applyAlignment="1">
      <alignment horizontal="center"/>
    </xf>
    <xf numFmtId="0" fontId="1" fillId="23" borderId="10" xfId="0" applyFont="1" applyFill="1" applyBorder="1"/>
    <xf numFmtId="0" fontId="2" fillId="23" borderId="10" xfId="0" applyFont="1" applyFill="1" applyBorder="1" applyAlignment="1">
      <alignment horizontal="center"/>
    </xf>
    <xf numFmtId="0" fontId="83" fillId="13" borderId="0" xfId="0" applyFont="1" applyFill="1"/>
    <xf numFmtId="0" fontId="0" fillId="13" borderId="0" xfId="0" applyFill="1" applyBorder="1"/>
    <xf numFmtId="0" fontId="29" fillId="13" borderId="0" xfId="0" applyFont="1" applyFill="1"/>
    <xf numFmtId="14" fontId="0" fillId="13" borderId="0" xfId="0" applyNumberFormat="1" applyFill="1"/>
    <xf numFmtId="14" fontId="84" fillId="13" borderId="0" xfId="0" applyNumberFormat="1" applyFont="1" applyFill="1" applyAlignment="1">
      <alignment horizontal="left"/>
    </xf>
    <xf numFmtId="0" fontId="3" fillId="13" borderId="0" xfId="0" applyFont="1" applyFill="1" applyAlignment="1">
      <alignment horizontal="center"/>
    </xf>
    <xf numFmtId="0" fontId="7" fillId="0" borderId="10" xfId="0" applyFont="1" applyBorder="1"/>
    <xf numFmtId="0" fontId="2" fillId="0" borderId="10" xfId="0" applyFont="1" applyBorder="1"/>
    <xf numFmtId="0" fontId="1" fillId="24" borderId="10" xfId="0" applyFont="1" applyFill="1" applyBorder="1"/>
    <xf numFmtId="0" fontId="2" fillId="24" borderId="10" xfId="0" applyFont="1" applyFill="1" applyBorder="1" applyAlignment="1">
      <alignment horizontal="center"/>
    </xf>
    <xf numFmtId="0" fontId="10" fillId="0" borderId="10" xfId="0" applyFont="1" applyBorder="1"/>
    <xf numFmtId="0" fontId="7" fillId="20" borderId="10" xfId="0" applyFont="1" applyFill="1" applyBorder="1"/>
    <xf numFmtId="0" fontId="2" fillId="20" borderId="10" xfId="0" applyFont="1" applyFill="1" applyBorder="1" applyAlignment="1">
      <alignment horizontal="center"/>
    </xf>
    <xf numFmtId="0" fontId="10" fillId="20" borderId="10" xfId="0" applyFont="1" applyFill="1" applyBorder="1"/>
    <xf numFmtId="0" fontId="45" fillId="20" borderId="10" xfId="0" applyFont="1" applyFill="1" applyBorder="1"/>
    <xf numFmtId="0" fontId="2" fillId="20" borderId="10" xfId="0" applyFont="1" applyFill="1" applyBorder="1" applyAlignment="1">
      <alignment horizontal="center" vertical="top"/>
    </xf>
    <xf numFmtId="0" fontId="1" fillId="24" borderId="10" xfId="0" applyFont="1" applyFill="1" applyBorder="1" applyAlignment="1">
      <alignment horizontal="center"/>
    </xf>
    <xf numFmtId="0" fontId="1" fillId="0" borderId="11" xfId="0" applyFont="1" applyBorder="1" applyAlignment="1">
      <alignment horizontal="center" wrapText="1"/>
    </xf>
    <xf numFmtId="0" fontId="1" fillId="0" borderId="0" xfId="0" applyFont="1" applyAlignment="1">
      <alignment horizontal="center" wrapText="1"/>
    </xf>
    <xf numFmtId="0" fontId="3" fillId="13" borderId="10" xfId="0" applyFont="1" applyFill="1" applyBorder="1" applyAlignment="1">
      <alignment horizontal="center"/>
    </xf>
    <xf numFmtId="0" fontId="37" fillId="16" borderId="10" xfId="0" applyFont="1" applyFill="1" applyBorder="1" applyAlignment="1">
      <alignment vertical="top" wrapText="1"/>
    </xf>
    <xf numFmtId="0" fontId="86" fillId="0" borderId="10" xfId="0" applyFont="1" applyBorder="1" applyAlignment="1">
      <alignment horizontal="center" wrapText="1"/>
    </xf>
    <xf numFmtId="0" fontId="87" fillId="0" borderId="10" xfId="1" applyFont="1" applyBorder="1" applyAlignment="1" applyProtection="1">
      <alignment horizontal="center" wrapText="1"/>
    </xf>
    <xf numFmtId="0" fontId="6" fillId="13" borderId="10" xfId="1" applyFill="1" applyBorder="1" applyAlignment="1" applyProtection="1"/>
    <xf numFmtId="0" fontId="6" fillId="0" borderId="0" xfId="1" applyAlignment="1" applyProtection="1">
      <alignment horizontal="center" wrapText="1"/>
    </xf>
    <xf numFmtId="0" fontId="3" fillId="0" borderId="10" xfId="1" applyFont="1" applyBorder="1" applyAlignment="1" applyProtection="1">
      <alignment horizontal="center" wrapText="1"/>
    </xf>
    <xf numFmtId="0" fontId="6" fillId="0" borderId="10" xfId="1" applyBorder="1" applyAlignment="1" applyProtection="1">
      <alignment vertical="top" wrapText="1"/>
    </xf>
    <xf numFmtId="0" fontId="85" fillId="14" borderId="10" xfId="0" applyFont="1" applyFill="1" applyBorder="1"/>
    <xf numFmtId="0" fontId="6" fillId="17" borderId="10" xfId="1" applyFill="1" applyBorder="1" applyAlignment="1" applyProtection="1">
      <alignment vertical="top"/>
    </xf>
    <xf numFmtId="0" fontId="88" fillId="25" borderId="0" xfId="0" applyFont="1" applyFill="1"/>
    <xf numFmtId="0" fontId="8" fillId="13" borderId="10" xfId="0" applyFont="1" applyFill="1" applyBorder="1" applyAlignment="1">
      <alignment horizontal="left" vertical="top" wrapText="1"/>
    </xf>
    <xf numFmtId="0" fontId="49" fillId="13" borderId="10" xfId="1" applyFont="1" applyFill="1" applyBorder="1" applyAlignment="1" applyProtection="1">
      <alignment horizontal="left" vertical="top" wrapText="1"/>
    </xf>
    <xf numFmtId="0" fontId="8" fillId="13" borderId="10" xfId="0" applyFont="1" applyFill="1" applyBorder="1"/>
    <xf numFmtId="0" fontId="14" fillId="13" borderId="10" xfId="0" applyFont="1" applyFill="1" applyBorder="1" applyAlignment="1">
      <alignment vertical="top" wrapText="1"/>
    </xf>
    <xf numFmtId="0" fontId="89" fillId="25" borderId="12" xfId="0" applyFont="1" applyFill="1" applyBorder="1" applyAlignment="1">
      <alignment vertical="top"/>
    </xf>
    <xf numFmtId="0" fontId="90" fillId="25" borderId="12" xfId="0" applyFont="1" applyFill="1" applyBorder="1" applyAlignment="1">
      <alignment vertical="top"/>
    </xf>
    <xf numFmtId="0" fontId="88" fillId="25" borderId="12" xfId="0" applyFont="1" applyFill="1" applyBorder="1" applyAlignment="1">
      <alignment vertical="top"/>
    </xf>
    <xf numFmtId="0" fontId="15" fillId="25" borderId="10" xfId="0" applyFont="1" applyFill="1" applyBorder="1"/>
    <xf numFmtId="0" fontId="8" fillId="25" borderId="10" xfId="0" applyFont="1" applyFill="1" applyBorder="1"/>
    <xf numFmtId="0" fontId="88" fillId="25" borderId="10" xfId="0" applyFont="1" applyFill="1" applyBorder="1"/>
    <xf numFmtId="0" fontId="91" fillId="25" borderId="10" xfId="0" applyFont="1" applyFill="1" applyBorder="1" applyAlignment="1">
      <alignment vertical="top"/>
    </xf>
    <xf numFmtId="0" fontId="8" fillId="0" borderId="0" xfId="0" applyFont="1" applyAlignment="1">
      <alignment vertical="top" wrapText="1"/>
    </xf>
    <xf numFmtId="0" fontId="2" fillId="2" borderId="46" xfId="0" applyFont="1" applyFill="1" applyBorder="1" applyAlignment="1">
      <alignment horizontal="right"/>
    </xf>
    <xf numFmtId="0" fontId="1" fillId="0" borderId="2" xfId="0" applyFont="1" applyBorder="1"/>
    <xf numFmtId="0" fontId="1" fillId="0" borderId="7" xfId="0" applyFont="1" applyBorder="1" applyAlignment="1">
      <alignment wrapText="1"/>
    </xf>
    <xf numFmtId="0" fontId="1" fillId="0" borderId="9" xfId="0" applyFont="1" applyBorder="1" applyAlignment="1">
      <alignment wrapText="1"/>
    </xf>
    <xf numFmtId="0" fontId="1" fillId="0" borderId="9" xfId="0" applyFont="1" applyBorder="1"/>
    <xf numFmtId="0" fontId="1" fillId="0" borderId="0" xfId="0" applyFont="1" applyAlignment="1">
      <alignment vertical="top" wrapText="1"/>
    </xf>
    <xf numFmtId="0" fontId="6" fillId="16" borderId="10" xfId="1" applyFill="1" applyBorder="1" applyAlignment="1" applyProtection="1">
      <alignment vertical="top"/>
    </xf>
    <xf numFmtId="0" fontId="37" fillId="0" borderId="10" xfId="0" applyFont="1" applyFill="1" applyBorder="1" applyAlignment="1">
      <alignment vertical="top" wrapText="1"/>
    </xf>
    <xf numFmtId="0" fontId="3" fillId="0" borderId="10" xfId="0" applyFont="1" applyFill="1" applyBorder="1" applyAlignment="1">
      <alignment horizontal="center"/>
    </xf>
    <xf numFmtId="0" fontId="3" fillId="0" borderId="10" xfId="0" applyFont="1" applyFill="1" applyBorder="1"/>
    <xf numFmtId="0" fontId="6" fillId="16" borderId="10" xfId="1" applyFill="1" applyBorder="1" applyAlignment="1" applyProtection="1"/>
    <xf numFmtId="0" fontId="7" fillId="0" borderId="0" xfId="0" applyFont="1" applyBorder="1" applyAlignment="1">
      <alignment vertical="top" wrapText="1"/>
    </xf>
    <xf numFmtId="0" fontId="62" fillId="0" borderId="0" xfId="0" applyFont="1"/>
    <xf numFmtId="0" fontId="77" fillId="0" borderId="10" xfId="0" applyFont="1" applyBorder="1" applyAlignment="1">
      <alignment horizontal="left" vertical="top" wrapText="1"/>
    </xf>
    <xf numFmtId="0" fontId="1" fillId="0" borderId="10" xfId="0" applyFont="1" applyBorder="1" applyAlignment="1">
      <alignment horizontal="left" vertical="top"/>
    </xf>
    <xf numFmtId="0" fontId="1" fillId="2" borderId="10" xfId="0" applyFont="1" applyFill="1" applyBorder="1" applyAlignment="1">
      <alignment horizontal="left" vertical="top" wrapText="1"/>
    </xf>
    <xf numFmtId="0" fontId="0" fillId="26" borderId="0" xfId="0" applyFill="1"/>
    <xf numFmtId="0" fontId="8" fillId="13" borderId="0" xfId="0" applyFont="1" applyFill="1" applyAlignment="1">
      <alignment wrapText="1"/>
    </xf>
    <xf numFmtId="0" fontId="75" fillId="13" borderId="10" xfId="0" applyFont="1" applyFill="1" applyBorder="1" applyAlignment="1">
      <alignment wrapText="1"/>
    </xf>
    <xf numFmtId="0" fontId="6" fillId="0" borderId="0" xfId="1" applyAlignment="1" applyProtection="1"/>
    <xf numFmtId="0" fontId="92" fillId="0" borderId="0" xfId="0" applyFont="1"/>
    <xf numFmtId="0" fontId="92" fillId="13" borderId="0" xfId="0" applyFont="1" applyFill="1" applyAlignment="1">
      <alignment horizontal="center"/>
    </xf>
    <xf numFmtId="0" fontId="8" fillId="0" borderId="0" xfId="0" applyFont="1" applyFill="1" applyAlignment="1">
      <alignment horizontal="center"/>
    </xf>
    <xf numFmtId="0" fontId="6" fillId="3" borderId="0" xfId="1" applyFill="1" applyAlignment="1" applyProtection="1"/>
    <xf numFmtId="0" fontId="93" fillId="3" borderId="0" xfId="0" applyFont="1" applyFill="1" applyAlignment="1">
      <alignment horizontal="center"/>
    </xf>
    <xf numFmtId="0" fontId="94" fillId="0" borderId="0" xfId="0" applyFont="1" applyAlignment="1">
      <alignment wrapText="1"/>
    </xf>
    <xf numFmtId="0" fontId="94" fillId="0" borderId="0" xfId="0" applyFont="1"/>
    <xf numFmtId="0" fontId="3" fillId="0" borderId="10" xfId="1" applyFont="1" applyBorder="1" applyAlignment="1" applyProtection="1">
      <alignment vertical="top" wrapText="1"/>
    </xf>
    <xf numFmtId="0" fontId="3" fillId="0" borderId="10" xfId="1" applyFont="1" applyBorder="1" applyAlignment="1" applyProtection="1">
      <alignment horizontal="left" vertical="top" wrapText="1"/>
    </xf>
    <xf numFmtId="0" fontId="63" fillId="2" borderId="10" xfId="1" applyFont="1" applyFill="1" applyBorder="1" applyAlignment="1" applyProtection="1">
      <alignment vertical="top" wrapText="1"/>
    </xf>
    <xf numFmtId="0" fontId="95" fillId="13" borderId="10" xfId="0" applyFont="1" applyFill="1" applyBorder="1" applyAlignment="1">
      <alignment vertical="top"/>
    </xf>
    <xf numFmtId="0" fontId="96" fillId="13" borderId="10" xfId="0" applyFont="1" applyFill="1" applyBorder="1" applyAlignment="1">
      <alignment vertical="top"/>
    </xf>
    <xf numFmtId="0" fontId="6" fillId="0" borderId="25" xfId="1" applyBorder="1" applyAlignment="1" applyProtection="1">
      <alignment vertical="top" wrapText="1"/>
    </xf>
    <xf numFmtId="0" fontId="97" fillId="0" borderId="10" xfId="0" applyFont="1" applyBorder="1" applyAlignment="1">
      <alignment horizontal="left" vertical="top" wrapText="1"/>
    </xf>
    <xf numFmtId="0" fontId="31" fillId="16" borderId="25" xfId="0" applyFont="1" applyFill="1" applyBorder="1" applyAlignment="1">
      <alignment vertical="top"/>
    </xf>
    <xf numFmtId="0" fontId="8" fillId="16" borderId="25" xfId="0" applyFont="1" applyFill="1" applyBorder="1" applyAlignment="1">
      <alignment vertical="top"/>
    </xf>
    <xf numFmtId="0" fontId="8" fillId="16" borderId="25" xfId="0" applyFont="1" applyFill="1" applyBorder="1" applyAlignment="1">
      <alignment vertical="top" wrapText="1"/>
    </xf>
    <xf numFmtId="0" fontId="3" fillId="27" borderId="10" xfId="0" applyFont="1" applyFill="1" applyBorder="1"/>
    <xf numFmtId="0" fontId="6" fillId="27" borderId="10" xfId="1" applyFill="1" applyBorder="1" applyAlignment="1" applyProtection="1"/>
    <xf numFmtId="0" fontId="3" fillId="27" borderId="10" xfId="0" applyFont="1" applyFill="1" applyBorder="1" applyAlignment="1">
      <alignment vertical="top" wrapText="1"/>
    </xf>
    <xf numFmtId="0" fontId="3" fillId="27" borderId="10" xfId="0" applyFont="1" applyFill="1" applyBorder="1" applyAlignment="1">
      <alignment horizontal="center"/>
    </xf>
    <xf numFmtId="0" fontId="6" fillId="13" borderId="10" xfId="1" applyFill="1" applyBorder="1" applyAlignment="1" applyProtection="1">
      <alignment vertical="top" wrapText="1"/>
    </xf>
    <xf numFmtId="0" fontId="6" fillId="16" borderId="10" xfId="1" applyFill="1" applyBorder="1" applyAlignment="1" applyProtection="1">
      <alignment vertical="top" wrapText="1"/>
    </xf>
    <xf numFmtId="0" fontId="6" fillId="16" borderId="10" xfId="1" applyFill="1" applyBorder="1" applyAlignment="1" applyProtection="1">
      <alignment horizontal="left" vertical="top" wrapText="1"/>
    </xf>
    <xf numFmtId="0" fontId="6" fillId="14" borderId="10" xfId="1" applyFill="1" applyBorder="1" applyAlignment="1" applyProtection="1">
      <alignment vertical="top" wrapText="1"/>
    </xf>
    <xf numFmtId="0" fontId="21" fillId="18" borderId="16" xfId="0" applyFont="1" applyFill="1" applyBorder="1"/>
    <xf numFmtId="0" fontId="11" fillId="14" borderId="36" xfId="0" applyFont="1" applyFill="1" applyBorder="1" applyAlignment="1">
      <alignment horizontal="center"/>
    </xf>
    <xf numFmtId="0" fontId="4" fillId="14" borderId="36" xfId="0" applyFont="1" applyFill="1" applyBorder="1"/>
    <xf numFmtId="0" fontId="70" fillId="15" borderId="0" xfId="0" applyFont="1" applyFill="1" applyBorder="1" applyAlignment="1">
      <alignment horizontal="center"/>
    </xf>
    <xf numFmtId="0" fontId="48" fillId="17" borderId="38" xfId="1" applyFont="1" applyFill="1" applyBorder="1" applyAlignment="1" applyProtection="1">
      <alignment horizontal="center"/>
    </xf>
    <xf numFmtId="0" fontId="3" fillId="16" borderId="10" xfId="1" applyFont="1" applyFill="1" applyBorder="1" applyAlignment="1" applyProtection="1">
      <alignment vertical="top" wrapText="1"/>
    </xf>
    <xf numFmtId="0" fontId="99" fillId="13" borderId="10" xfId="0" applyFont="1" applyFill="1" applyBorder="1" applyAlignment="1">
      <alignment vertical="top" wrapText="1"/>
    </xf>
    <xf numFmtId="0" fontId="8" fillId="13" borderId="10" xfId="1" applyFont="1" applyFill="1" applyBorder="1" applyAlignment="1" applyProtection="1">
      <alignment horizontal="left" vertical="top" wrapText="1"/>
    </xf>
    <xf numFmtId="0" fontId="8" fillId="0" borderId="10" xfId="1" applyFont="1" applyBorder="1" applyAlignment="1" applyProtection="1">
      <alignment vertical="top" wrapText="1"/>
    </xf>
    <xf numFmtId="0" fontId="15" fillId="19" borderId="10" xfId="0" applyFont="1" applyFill="1" applyBorder="1" applyAlignment="1">
      <alignment vertical="top"/>
    </xf>
    <xf numFmtId="0" fontId="8" fillId="19" borderId="10" xfId="0" applyFont="1" applyFill="1" applyBorder="1"/>
    <xf numFmtId="0" fontId="15" fillId="19" borderId="10" xfId="0" applyFont="1" applyFill="1" applyBorder="1"/>
    <xf numFmtId="0" fontId="2" fillId="0" borderId="0" xfId="0" applyFont="1" applyAlignment="1">
      <alignment horizontal="center" vertical="top" wrapText="1"/>
    </xf>
    <xf numFmtId="20" fontId="1" fillId="0" borderId="10" xfId="0" applyNumberFormat="1" applyFont="1" applyBorder="1"/>
    <xf numFmtId="0" fontId="47" fillId="13" borderId="10" xfId="1" applyFont="1" applyFill="1" applyBorder="1" applyAlignment="1" applyProtection="1"/>
    <xf numFmtId="0" fontId="3" fillId="16" borderId="10" xfId="0" applyFont="1" applyFill="1" applyBorder="1" applyAlignment="1">
      <alignment vertical="top" wrapText="1"/>
    </xf>
    <xf numFmtId="0" fontId="104" fillId="0" borderId="10" xfId="0" applyFont="1" applyBorder="1"/>
    <xf numFmtId="0" fontId="3" fillId="0" borderId="10" xfId="0" applyFont="1" applyBorder="1" applyAlignment="1">
      <alignment wrapText="1"/>
    </xf>
    <xf numFmtId="0" fontId="0" fillId="0" borderId="10" xfId="0" applyBorder="1" applyAlignment="1">
      <alignment horizontal="left" wrapText="1"/>
    </xf>
    <xf numFmtId="0" fontId="1" fillId="28" borderId="10" xfId="0" applyFont="1" applyFill="1" applyBorder="1" applyAlignment="1">
      <alignment horizontal="center" vertical="top"/>
    </xf>
    <xf numFmtId="0" fontId="1" fillId="29" borderId="10" xfId="0" applyFont="1" applyFill="1" applyBorder="1" applyAlignment="1">
      <alignment horizontal="center" vertical="top"/>
    </xf>
    <xf numFmtId="0" fontId="1" fillId="16" borderId="10" xfId="0" applyFont="1" applyFill="1" applyBorder="1" applyAlignment="1">
      <alignment horizontal="center" vertical="top"/>
    </xf>
    <xf numFmtId="0" fontId="0" fillId="0" borderId="10" xfId="0" applyBorder="1" applyAlignment="1">
      <alignment wrapText="1"/>
    </xf>
    <xf numFmtId="0" fontId="104" fillId="0" borderId="0" xfId="0" applyFont="1"/>
    <xf numFmtId="0" fontId="104" fillId="0" borderId="0" xfId="0" applyFont="1" applyAlignment="1">
      <alignment wrapText="1"/>
    </xf>
    <xf numFmtId="0" fontId="104" fillId="0" borderId="10" xfId="0" applyFont="1" applyBorder="1" applyAlignment="1">
      <alignment wrapText="1"/>
    </xf>
    <xf numFmtId="0" fontId="1" fillId="10" borderId="10" xfId="0" applyFont="1" applyFill="1" applyBorder="1" applyAlignment="1">
      <alignment horizontal="center" vertical="top"/>
    </xf>
    <xf numFmtId="0" fontId="94" fillId="16" borderId="10" xfId="0" applyFont="1" applyFill="1" applyBorder="1" applyAlignment="1">
      <alignment horizontal="center" vertical="top"/>
    </xf>
    <xf numFmtId="0" fontId="105" fillId="0" borderId="10" xfId="0" applyFont="1" applyBorder="1" applyAlignment="1">
      <alignment wrapText="1"/>
    </xf>
    <xf numFmtId="0" fontId="106" fillId="0" borderId="10" xfId="0" applyFont="1" applyBorder="1" applyAlignment="1">
      <alignment horizontal="center"/>
    </xf>
    <xf numFmtId="0" fontId="94" fillId="0" borderId="10" xfId="0" applyFont="1" applyBorder="1"/>
    <xf numFmtId="0" fontId="106" fillId="0" borderId="10" xfId="0" applyFont="1" applyBorder="1"/>
    <xf numFmtId="0" fontId="6" fillId="14" borderId="10" xfId="1" applyFill="1" applyBorder="1" applyAlignment="1" applyProtection="1"/>
    <xf numFmtId="0" fontId="107" fillId="0" borderId="10" xfId="0" applyFont="1" applyBorder="1" applyAlignment="1">
      <alignment horizontal="left" wrapText="1"/>
    </xf>
    <xf numFmtId="0" fontId="85" fillId="0" borderId="10" xfId="0" applyFont="1" applyBorder="1" applyAlignment="1">
      <alignment wrapText="1"/>
    </xf>
    <xf numFmtId="0" fontId="108" fillId="0" borderId="10" xfId="0" applyFont="1" applyBorder="1" applyAlignment="1">
      <alignment horizontal="left" wrapText="1"/>
    </xf>
    <xf numFmtId="0" fontId="77" fillId="0" borderId="0" xfId="0" applyFont="1" applyAlignment="1">
      <alignment wrapText="1"/>
    </xf>
    <xf numFmtId="0" fontId="110" fillId="0" borderId="0" xfId="0" applyFont="1" applyAlignment="1">
      <alignment vertical="top" wrapText="1"/>
    </xf>
    <xf numFmtId="0" fontId="85" fillId="13" borderId="10" xfId="0" applyFont="1" applyFill="1" applyBorder="1"/>
    <xf numFmtId="0" fontId="97" fillId="0" borderId="10" xfId="0" applyFont="1" applyBorder="1" applyAlignment="1">
      <alignment vertical="top" wrapText="1"/>
    </xf>
    <xf numFmtId="46" fontId="1" fillId="0" borderId="13" xfId="0" applyNumberFormat="1" applyFont="1" applyBorder="1" applyAlignment="1">
      <alignment wrapText="1"/>
    </xf>
    <xf numFmtId="0" fontId="49" fillId="14" borderId="10" xfId="1" applyFont="1" applyFill="1" applyBorder="1" applyAlignment="1" applyProtection="1"/>
    <xf numFmtId="0" fontId="8" fillId="16" borderId="10" xfId="1" applyFont="1" applyFill="1" applyBorder="1" applyAlignment="1" applyProtection="1"/>
    <xf numFmtId="0" fontId="8" fillId="13" borderId="10" xfId="1" applyFont="1" applyFill="1" applyBorder="1" applyAlignment="1" applyProtection="1"/>
    <xf numFmtId="0" fontId="49" fillId="16" borderId="10" xfId="1" applyFont="1" applyFill="1" applyBorder="1" applyAlignment="1" applyProtection="1"/>
    <xf numFmtId="0" fontId="49" fillId="13" borderId="10" xfId="1" applyFont="1" applyFill="1" applyBorder="1" applyAlignment="1" applyProtection="1"/>
    <xf numFmtId="0" fontId="111" fillId="14" borderId="10" xfId="1" applyFont="1" applyFill="1" applyBorder="1" applyAlignment="1" applyProtection="1"/>
    <xf numFmtId="0" fontId="5" fillId="0" borderId="10" xfId="1" applyFont="1" applyFill="1" applyBorder="1" applyAlignment="1" applyProtection="1"/>
    <xf numFmtId="0" fontId="5" fillId="27" borderId="10" xfId="1" applyFont="1" applyFill="1" applyBorder="1" applyAlignment="1" applyProtection="1"/>
    <xf numFmtId="20" fontId="1" fillId="0" borderId="10" xfId="0" applyNumberFormat="1" applyFont="1" applyBorder="1" applyAlignment="1">
      <alignment horizontal="left" wrapText="1"/>
    </xf>
    <xf numFmtId="0" fontId="3" fillId="0" borderId="10" xfId="0" applyFont="1" applyFill="1" applyBorder="1" applyAlignment="1">
      <alignment vertical="top" wrapText="1"/>
    </xf>
    <xf numFmtId="0" fontId="2" fillId="0" borderId="2" xfId="0" applyFont="1" applyBorder="1" applyAlignment="1">
      <alignment horizontal="right"/>
    </xf>
  </cellXfs>
  <cellStyles count="2">
    <cellStyle name="Hyperlink" xfId="1" builtinId="8"/>
    <cellStyle name="Normal" xfId="0" builtinId="0"/>
  </cellStyles>
  <dxfs count="0"/>
  <tableStyles count="0" defaultTableStyle="TableStyleMedium9" defaultPivotStyle="PivotStyleLight16"/>
  <colors>
    <mruColors>
      <color rgb="FF00823B"/>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514350</xdr:colOff>
      <xdr:row>4</xdr:row>
      <xdr:rowOff>0</xdr:rowOff>
    </xdr:from>
    <xdr:to>
      <xdr:col>2</xdr:col>
      <xdr:colOff>514350</xdr:colOff>
      <xdr:row>4</xdr:row>
      <xdr:rowOff>228600</xdr:rowOff>
    </xdr:to>
    <xdr:cxnSp macro="">
      <xdr:nvCxnSpPr>
        <xdr:cNvPr id="78019" name="AutoShape 12"/>
        <xdr:cNvCxnSpPr>
          <a:cxnSpLocks noChangeShapeType="1"/>
        </xdr:cNvCxnSpPr>
      </xdr:nvCxnSpPr>
      <xdr:spPr bwMode="auto">
        <a:xfrm>
          <a:off x="1428750" y="809625"/>
          <a:ext cx="0" cy="228600"/>
        </a:xfrm>
        <a:prstGeom prst="straightConnector1">
          <a:avLst/>
        </a:prstGeom>
        <a:noFill/>
        <a:ln w="9525">
          <a:solidFill>
            <a:srgbClr val="000000"/>
          </a:solidFill>
          <a:round/>
          <a:headEnd/>
          <a:tailEnd type="triangle" w="med" len="med"/>
        </a:ln>
      </xdr:spPr>
    </xdr:cxnSp>
    <xdr:clientData/>
  </xdr:twoCellAnchor>
  <xdr:twoCellAnchor>
    <xdr:from>
      <xdr:col>1</xdr:col>
      <xdr:colOff>514350</xdr:colOff>
      <xdr:row>4</xdr:row>
      <xdr:rowOff>0</xdr:rowOff>
    </xdr:from>
    <xdr:to>
      <xdr:col>1</xdr:col>
      <xdr:colOff>514350</xdr:colOff>
      <xdr:row>4</xdr:row>
      <xdr:rowOff>228600</xdr:rowOff>
    </xdr:to>
    <xdr:cxnSp macro="">
      <xdr:nvCxnSpPr>
        <xdr:cNvPr id="78020" name="AutoShape 15"/>
        <xdr:cNvCxnSpPr>
          <a:cxnSpLocks noChangeShapeType="1"/>
        </xdr:cNvCxnSpPr>
      </xdr:nvCxnSpPr>
      <xdr:spPr bwMode="auto">
        <a:xfrm>
          <a:off x="638175" y="809625"/>
          <a:ext cx="0" cy="228600"/>
        </a:xfrm>
        <a:prstGeom prst="straightConnector1">
          <a:avLst/>
        </a:prstGeom>
        <a:noFill/>
        <a:ln w="9525">
          <a:solidFill>
            <a:srgbClr val="000000"/>
          </a:solidFill>
          <a:round/>
          <a:headEnd/>
          <a:tailEnd type="triangle" w="med" len="med"/>
        </a:ln>
      </xdr:spPr>
    </xdr:cxnSp>
    <xdr:clientData/>
  </xdr:twoCellAnchor>
  <xdr:twoCellAnchor>
    <xdr:from>
      <xdr:col>3</xdr:col>
      <xdr:colOff>542925</xdr:colOff>
      <xdr:row>4</xdr:row>
      <xdr:rowOff>0</xdr:rowOff>
    </xdr:from>
    <xdr:to>
      <xdr:col>3</xdr:col>
      <xdr:colOff>542925</xdr:colOff>
      <xdr:row>4</xdr:row>
      <xdr:rowOff>228600</xdr:rowOff>
    </xdr:to>
    <xdr:cxnSp macro="">
      <xdr:nvCxnSpPr>
        <xdr:cNvPr id="78021" name="AutoShape 16"/>
        <xdr:cNvCxnSpPr>
          <a:cxnSpLocks noChangeShapeType="1"/>
        </xdr:cNvCxnSpPr>
      </xdr:nvCxnSpPr>
      <xdr:spPr bwMode="auto">
        <a:xfrm>
          <a:off x="2447925" y="809625"/>
          <a:ext cx="0" cy="228600"/>
        </a:xfrm>
        <a:prstGeom prst="straightConnector1">
          <a:avLst/>
        </a:prstGeom>
        <a:noFill/>
        <a:ln w="9525">
          <a:solidFill>
            <a:srgbClr val="000000"/>
          </a:solidFill>
          <a:round/>
          <a:headEnd/>
          <a:tailEnd type="triangle" w="med" len="med"/>
        </a:ln>
      </xdr:spPr>
    </xdr:cxnSp>
    <xdr:clientData/>
  </xdr:twoCellAnchor>
  <xdr:twoCellAnchor>
    <xdr:from>
      <xdr:col>4</xdr:col>
      <xdr:colOff>590550</xdr:colOff>
      <xdr:row>4</xdr:row>
      <xdr:rowOff>0</xdr:rowOff>
    </xdr:from>
    <xdr:to>
      <xdr:col>4</xdr:col>
      <xdr:colOff>590550</xdr:colOff>
      <xdr:row>4</xdr:row>
      <xdr:rowOff>228600</xdr:rowOff>
    </xdr:to>
    <xdr:cxnSp macro="">
      <xdr:nvCxnSpPr>
        <xdr:cNvPr id="78022" name="AutoShape 17"/>
        <xdr:cNvCxnSpPr>
          <a:cxnSpLocks noChangeShapeType="1"/>
        </xdr:cNvCxnSpPr>
      </xdr:nvCxnSpPr>
      <xdr:spPr bwMode="auto">
        <a:xfrm>
          <a:off x="3429000" y="809625"/>
          <a:ext cx="0" cy="228600"/>
        </a:xfrm>
        <a:prstGeom prst="straightConnector1">
          <a:avLst/>
        </a:prstGeom>
        <a:noFill/>
        <a:ln w="9525">
          <a:solidFill>
            <a:srgbClr val="000000"/>
          </a:solidFill>
          <a:round/>
          <a:headEnd/>
          <a:tailEnd type="triangle" w="med" len="med"/>
        </a:ln>
      </xdr:spPr>
    </xdr:cxnSp>
    <xdr:clientData/>
  </xdr:twoCellAnchor>
  <xdr:twoCellAnchor>
    <xdr:from>
      <xdr:col>6</xdr:col>
      <xdr:colOff>609600</xdr:colOff>
      <xdr:row>4</xdr:row>
      <xdr:rowOff>0</xdr:rowOff>
    </xdr:from>
    <xdr:to>
      <xdr:col>6</xdr:col>
      <xdr:colOff>609600</xdr:colOff>
      <xdr:row>4</xdr:row>
      <xdr:rowOff>228600</xdr:rowOff>
    </xdr:to>
    <xdr:cxnSp macro="">
      <xdr:nvCxnSpPr>
        <xdr:cNvPr id="78023" name="AutoShape 18"/>
        <xdr:cNvCxnSpPr>
          <a:cxnSpLocks noChangeShapeType="1"/>
        </xdr:cNvCxnSpPr>
      </xdr:nvCxnSpPr>
      <xdr:spPr bwMode="auto">
        <a:xfrm>
          <a:off x="5543550" y="809625"/>
          <a:ext cx="0" cy="228600"/>
        </a:xfrm>
        <a:prstGeom prst="straightConnector1">
          <a:avLst/>
        </a:prstGeom>
        <a:noFill/>
        <a:ln w="9525">
          <a:solidFill>
            <a:srgbClr val="000000"/>
          </a:solidFill>
          <a:round/>
          <a:headEnd/>
          <a:tailEnd type="triangle" w="med" len="med"/>
        </a:ln>
      </xdr:spPr>
    </xdr:cxnSp>
    <xdr:clientData/>
  </xdr:twoCellAnchor>
  <xdr:twoCellAnchor>
    <xdr:from>
      <xdr:col>7</xdr:col>
      <xdr:colOff>428625</xdr:colOff>
      <xdr:row>4</xdr:row>
      <xdr:rowOff>0</xdr:rowOff>
    </xdr:from>
    <xdr:to>
      <xdr:col>7</xdr:col>
      <xdr:colOff>428625</xdr:colOff>
      <xdr:row>4</xdr:row>
      <xdr:rowOff>228600</xdr:rowOff>
    </xdr:to>
    <xdr:cxnSp macro="">
      <xdr:nvCxnSpPr>
        <xdr:cNvPr id="78024" name="AutoShape 19"/>
        <xdr:cNvCxnSpPr>
          <a:cxnSpLocks noChangeShapeType="1"/>
        </xdr:cNvCxnSpPr>
      </xdr:nvCxnSpPr>
      <xdr:spPr bwMode="auto">
        <a:xfrm>
          <a:off x="6400800" y="809625"/>
          <a:ext cx="0" cy="228600"/>
        </a:xfrm>
        <a:prstGeom prst="straightConnector1">
          <a:avLst/>
        </a:prstGeom>
        <a:noFill/>
        <a:ln w="9525">
          <a:solidFill>
            <a:srgbClr val="000000"/>
          </a:solidFill>
          <a:round/>
          <a:headEnd/>
          <a:tailEnd type="triangle" w="med" len="med"/>
        </a:ln>
      </xdr:spPr>
    </xdr:cxnSp>
    <xdr:clientData/>
  </xdr:twoCellAnchor>
  <xdr:twoCellAnchor>
    <xdr:from>
      <xdr:col>8</xdr:col>
      <xdr:colOff>428625</xdr:colOff>
      <xdr:row>4</xdr:row>
      <xdr:rowOff>0</xdr:rowOff>
    </xdr:from>
    <xdr:to>
      <xdr:col>8</xdr:col>
      <xdr:colOff>428625</xdr:colOff>
      <xdr:row>4</xdr:row>
      <xdr:rowOff>228600</xdr:rowOff>
    </xdr:to>
    <xdr:cxnSp macro="">
      <xdr:nvCxnSpPr>
        <xdr:cNvPr id="78025" name="AutoShape 20"/>
        <xdr:cNvCxnSpPr>
          <a:cxnSpLocks noChangeShapeType="1"/>
        </xdr:cNvCxnSpPr>
      </xdr:nvCxnSpPr>
      <xdr:spPr bwMode="auto">
        <a:xfrm>
          <a:off x="7219950" y="809625"/>
          <a:ext cx="0" cy="228600"/>
        </a:xfrm>
        <a:prstGeom prst="straightConnector1">
          <a:avLst/>
        </a:prstGeom>
        <a:noFill/>
        <a:ln w="9525">
          <a:solidFill>
            <a:srgbClr val="000000"/>
          </a:solidFill>
          <a:round/>
          <a:headEnd/>
          <a:tailEnd type="triangle" w="med" len="med"/>
        </a:ln>
      </xdr:spPr>
    </xdr:cxnSp>
    <xdr:clientData/>
  </xdr:twoCellAnchor>
  <xdr:twoCellAnchor>
    <xdr:from>
      <xdr:col>9</xdr:col>
      <xdr:colOff>752475</xdr:colOff>
      <xdr:row>4</xdr:row>
      <xdr:rowOff>0</xdr:rowOff>
    </xdr:from>
    <xdr:to>
      <xdr:col>9</xdr:col>
      <xdr:colOff>752475</xdr:colOff>
      <xdr:row>4</xdr:row>
      <xdr:rowOff>228600</xdr:rowOff>
    </xdr:to>
    <xdr:cxnSp macro="">
      <xdr:nvCxnSpPr>
        <xdr:cNvPr id="78026" name="AutoShape 21"/>
        <xdr:cNvCxnSpPr>
          <a:cxnSpLocks noChangeShapeType="1"/>
        </xdr:cNvCxnSpPr>
      </xdr:nvCxnSpPr>
      <xdr:spPr bwMode="auto">
        <a:xfrm>
          <a:off x="8391525" y="809625"/>
          <a:ext cx="0" cy="228600"/>
        </a:xfrm>
        <a:prstGeom prst="straightConnector1">
          <a:avLst/>
        </a:prstGeom>
        <a:noFill/>
        <a:ln w="9525">
          <a:solidFill>
            <a:srgbClr val="000000"/>
          </a:solidFill>
          <a:round/>
          <a:headEnd/>
          <a:tailEnd type="triangle" w="med" len="med"/>
        </a:ln>
      </xdr:spPr>
    </xdr:cxnSp>
    <xdr:clientData/>
  </xdr:twoCellAnchor>
  <xdr:twoCellAnchor>
    <xdr:from>
      <xdr:col>10</xdr:col>
      <xdr:colOff>514350</xdr:colOff>
      <xdr:row>4</xdr:row>
      <xdr:rowOff>0</xdr:rowOff>
    </xdr:from>
    <xdr:to>
      <xdr:col>10</xdr:col>
      <xdr:colOff>514350</xdr:colOff>
      <xdr:row>4</xdr:row>
      <xdr:rowOff>228600</xdr:rowOff>
    </xdr:to>
    <xdr:cxnSp macro="">
      <xdr:nvCxnSpPr>
        <xdr:cNvPr id="78027" name="AutoShape 22"/>
        <xdr:cNvCxnSpPr>
          <a:cxnSpLocks noChangeShapeType="1"/>
        </xdr:cNvCxnSpPr>
      </xdr:nvCxnSpPr>
      <xdr:spPr bwMode="auto">
        <a:xfrm>
          <a:off x="9277350" y="809625"/>
          <a:ext cx="0" cy="228600"/>
        </a:xfrm>
        <a:prstGeom prst="straightConnector1">
          <a:avLst/>
        </a:prstGeom>
        <a:noFill/>
        <a:ln w="9525">
          <a:solidFill>
            <a:srgbClr val="000000"/>
          </a:solidFill>
          <a:round/>
          <a:headEnd/>
          <a:tailEnd type="triangle" w="med" len="med"/>
        </a:ln>
      </xdr:spPr>
    </xdr:cxnSp>
    <xdr:clientData/>
  </xdr:twoCellAnchor>
  <xdr:twoCellAnchor>
    <xdr:from>
      <xdr:col>5</xdr:col>
      <xdr:colOff>542925</xdr:colOff>
      <xdr:row>4</xdr:row>
      <xdr:rowOff>0</xdr:rowOff>
    </xdr:from>
    <xdr:to>
      <xdr:col>5</xdr:col>
      <xdr:colOff>542925</xdr:colOff>
      <xdr:row>4</xdr:row>
      <xdr:rowOff>228600</xdr:rowOff>
    </xdr:to>
    <xdr:cxnSp macro="">
      <xdr:nvCxnSpPr>
        <xdr:cNvPr id="78028" name="AutoShape 17"/>
        <xdr:cNvCxnSpPr>
          <a:cxnSpLocks noChangeShapeType="1"/>
        </xdr:cNvCxnSpPr>
      </xdr:nvCxnSpPr>
      <xdr:spPr bwMode="auto">
        <a:xfrm>
          <a:off x="4514850" y="809625"/>
          <a:ext cx="0" cy="228600"/>
        </a:xfrm>
        <a:prstGeom prst="straightConnector1">
          <a:avLst/>
        </a:prstGeom>
        <a:noFill/>
        <a:ln w="9525">
          <a:solidFill>
            <a:srgbClr val="000000"/>
          </a:solidFill>
          <a:round/>
          <a:headEnd/>
          <a:tailEnd type="triangle" w="med" len="med"/>
        </a:ln>
      </xdr:spPr>
    </xdr:cxnSp>
    <xdr:clientData/>
  </xdr:twoCellAnchor>
  <xdr:twoCellAnchor>
    <xdr:from>
      <xdr:col>11</xdr:col>
      <xdr:colOff>514350</xdr:colOff>
      <xdr:row>4</xdr:row>
      <xdr:rowOff>0</xdr:rowOff>
    </xdr:from>
    <xdr:to>
      <xdr:col>11</xdr:col>
      <xdr:colOff>514350</xdr:colOff>
      <xdr:row>4</xdr:row>
      <xdr:rowOff>228600</xdr:rowOff>
    </xdr:to>
    <xdr:cxnSp macro="">
      <xdr:nvCxnSpPr>
        <xdr:cNvPr id="78029" name="AutoShape 22"/>
        <xdr:cNvCxnSpPr>
          <a:cxnSpLocks noChangeShapeType="1"/>
        </xdr:cNvCxnSpPr>
      </xdr:nvCxnSpPr>
      <xdr:spPr bwMode="auto">
        <a:xfrm>
          <a:off x="10334625" y="809625"/>
          <a:ext cx="0" cy="228600"/>
        </a:xfrm>
        <a:prstGeom prst="straightConnector1">
          <a:avLst/>
        </a:prstGeom>
        <a:noFill/>
        <a:ln w="9525">
          <a:solidFill>
            <a:srgbClr val="000000"/>
          </a:solidFill>
          <a:round/>
          <a:headEnd/>
          <a:tailEnd type="triangle" w="med" len="med"/>
        </a:ln>
      </xdr:spPr>
    </xdr:cxnSp>
    <xdr:clientData/>
  </xdr:twoCellAnchor>
  <xdr:twoCellAnchor>
    <xdr:from>
      <xdr:col>12</xdr:col>
      <xdr:colOff>304800</xdr:colOff>
      <xdr:row>4</xdr:row>
      <xdr:rowOff>0</xdr:rowOff>
    </xdr:from>
    <xdr:to>
      <xdr:col>12</xdr:col>
      <xdr:colOff>304800</xdr:colOff>
      <xdr:row>4</xdr:row>
      <xdr:rowOff>228600</xdr:rowOff>
    </xdr:to>
    <xdr:cxnSp macro="">
      <xdr:nvCxnSpPr>
        <xdr:cNvPr id="78030" name="AutoShape 22"/>
        <xdr:cNvCxnSpPr>
          <a:cxnSpLocks noChangeShapeType="1"/>
        </xdr:cNvCxnSpPr>
      </xdr:nvCxnSpPr>
      <xdr:spPr bwMode="auto">
        <a:xfrm>
          <a:off x="11201400" y="809625"/>
          <a:ext cx="0" cy="228600"/>
        </a:xfrm>
        <a:prstGeom prst="straightConnector1">
          <a:avLst/>
        </a:prstGeom>
        <a:noFill/>
        <a:ln w="9525">
          <a:solidFill>
            <a:srgbClr val="000000"/>
          </a:solidFill>
          <a:round/>
          <a:headEnd/>
          <a:tailEnd type="triangle" w="med" len="med"/>
        </a:ln>
      </xdr:spPr>
    </xdr:cxnSp>
    <xdr:clientData/>
  </xdr:twoCellAnchor>
  <xdr:twoCellAnchor>
    <xdr:from>
      <xdr:col>12</xdr:col>
      <xdr:colOff>304800</xdr:colOff>
      <xdr:row>12</xdr:row>
      <xdr:rowOff>0</xdr:rowOff>
    </xdr:from>
    <xdr:to>
      <xdr:col>12</xdr:col>
      <xdr:colOff>304800</xdr:colOff>
      <xdr:row>12</xdr:row>
      <xdr:rowOff>228600</xdr:rowOff>
    </xdr:to>
    <xdr:cxnSp macro="">
      <xdr:nvCxnSpPr>
        <xdr:cNvPr id="78031" name="AutoShape 22"/>
        <xdr:cNvCxnSpPr>
          <a:cxnSpLocks noChangeShapeType="1"/>
        </xdr:cNvCxnSpPr>
      </xdr:nvCxnSpPr>
      <xdr:spPr bwMode="auto">
        <a:xfrm>
          <a:off x="11201400" y="2209800"/>
          <a:ext cx="0" cy="161925"/>
        </a:xfrm>
        <a:prstGeom prst="straightConnector1">
          <a:avLst/>
        </a:prstGeom>
        <a:noFill/>
        <a:ln w="9525">
          <a:solidFill>
            <a:srgbClr val="000000"/>
          </a:solidFill>
          <a:round/>
          <a:headEnd/>
          <a:tailEnd type="triangle" w="med" len="med"/>
        </a:ln>
      </xdr:spPr>
    </xdr:cxnSp>
    <xdr:clientData/>
  </xdr:twoCellAnchor>
  <xdr:twoCellAnchor>
    <xdr:from>
      <xdr:col>12</xdr:col>
      <xdr:colOff>409575</xdr:colOff>
      <xdr:row>17</xdr:row>
      <xdr:rowOff>9525</xdr:rowOff>
    </xdr:from>
    <xdr:to>
      <xdr:col>12</xdr:col>
      <xdr:colOff>409575</xdr:colOff>
      <xdr:row>18</xdr:row>
      <xdr:rowOff>19050</xdr:rowOff>
    </xdr:to>
    <xdr:cxnSp macro="">
      <xdr:nvCxnSpPr>
        <xdr:cNvPr id="78032" name="AutoShape 22"/>
        <xdr:cNvCxnSpPr>
          <a:cxnSpLocks noChangeShapeType="1"/>
        </xdr:cNvCxnSpPr>
      </xdr:nvCxnSpPr>
      <xdr:spPr bwMode="auto">
        <a:xfrm>
          <a:off x="11306175" y="3152775"/>
          <a:ext cx="0" cy="171450"/>
        </a:xfrm>
        <a:prstGeom prst="straightConnector1">
          <a:avLst/>
        </a:prstGeom>
        <a:noFill/>
        <a:ln w="9525">
          <a:solidFill>
            <a:srgbClr val="000000"/>
          </a:solidFill>
          <a:round/>
          <a:headEnd/>
          <a:tailEnd type="triangle" w="med" len="med"/>
        </a:ln>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7</xdr:col>
      <xdr:colOff>581025</xdr:colOff>
      <xdr:row>53</xdr:row>
      <xdr:rowOff>114300</xdr:rowOff>
    </xdr:to>
    <xdr:pic>
      <xdr:nvPicPr>
        <xdr:cNvPr id="5199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80975" y="4914900"/>
          <a:ext cx="9744075" cy="4324350"/>
        </a:xfrm>
        <a:prstGeom prst="rect">
          <a:avLst/>
        </a:prstGeom>
        <a:noFill/>
        <a:ln w="1">
          <a:noFill/>
          <a:miter lim="800000"/>
          <a:headEnd/>
          <a:tailEnd/>
        </a:ln>
      </xdr:spPr>
    </xdr:pic>
    <xdr:clientData/>
  </xdr:twoCellAnchor>
  <xdr:twoCellAnchor editAs="oneCell">
    <xdr:from>
      <xdr:col>1</xdr:col>
      <xdr:colOff>0</xdr:colOff>
      <xdr:row>56</xdr:row>
      <xdr:rowOff>0</xdr:rowOff>
    </xdr:from>
    <xdr:to>
      <xdr:col>15</xdr:col>
      <xdr:colOff>533400</xdr:colOff>
      <xdr:row>125</xdr:row>
      <xdr:rowOff>57150</xdr:rowOff>
    </xdr:to>
    <xdr:pic>
      <xdr:nvPicPr>
        <xdr:cNvPr id="52000" name="Picture 384"/>
        <xdr:cNvPicPr>
          <a:picLocks noChangeAspect="1" noChangeArrowheads="1"/>
        </xdr:cNvPicPr>
      </xdr:nvPicPr>
      <xdr:blipFill>
        <a:blip xmlns:r="http://schemas.openxmlformats.org/officeDocument/2006/relationships" r:embed="rId2" cstate="print"/>
        <a:srcRect/>
        <a:stretch>
          <a:fillRect/>
        </a:stretch>
      </xdr:blipFill>
      <xdr:spPr bwMode="auto">
        <a:xfrm>
          <a:off x="180975" y="10420350"/>
          <a:ext cx="14573250" cy="1122997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61</xdr:row>
      <xdr:rowOff>0</xdr:rowOff>
    </xdr:from>
    <xdr:to>
      <xdr:col>1</xdr:col>
      <xdr:colOff>3686175</xdr:colOff>
      <xdr:row>67</xdr:row>
      <xdr:rowOff>57150</xdr:rowOff>
    </xdr:to>
    <xdr:pic>
      <xdr:nvPicPr>
        <xdr:cNvPr id="7410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80975" y="10077450"/>
          <a:ext cx="3686175" cy="1028700"/>
        </a:xfrm>
        <a:prstGeom prst="rect">
          <a:avLst/>
        </a:prstGeom>
        <a:noFill/>
        <a:ln w="9525">
          <a:noFill/>
          <a:miter lim="800000"/>
          <a:headEnd/>
          <a:tailEnd/>
        </a:ln>
      </xdr:spPr>
    </xdr:pic>
    <xdr:clientData/>
  </xdr:twoCellAnchor>
  <xdr:twoCellAnchor>
    <xdr:from>
      <xdr:col>1</xdr:col>
      <xdr:colOff>0</xdr:colOff>
      <xdr:row>72</xdr:row>
      <xdr:rowOff>9525</xdr:rowOff>
    </xdr:from>
    <xdr:to>
      <xdr:col>1</xdr:col>
      <xdr:colOff>3676650</xdr:colOff>
      <xdr:row>78</xdr:row>
      <xdr:rowOff>28575</xdr:rowOff>
    </xdr:to>
    <xdr:pic>
      <xdr:nvPicPr>
        <xdr:cNvPr id="7410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80975" y="11868150"/>
          <a:ext cx="3676650" cy="990600"/>
        </a:xfrm>
        <a:prstGeom prst="rect">
          <a:avLst/>
        </a:prstGeom>
        <a:noFill/>
        <a:ln w="9525">
          <a:noFill/>
          <a:miter lim="800000"/>
          <a:headEnd/>
          <a:tailEnd/>
        </a:ln>
      </xdr:spPr>
    </xdr:pic>
    <xdr:clientData/>
  </xdr:twoCellAnchor>
  <xdr:twoCellAnchor>
    <xdr:from>
      <xdr:col>2</xdr:col>
      <xdr:colOff>0</xdr:colOff>
      <xdr:row>61</xdr:row>
      <xdr:rowOff>0</xdr:rowOff>
    </xdr:from>
    <xdr:to>
      <xdr:col>4</xdr:col>
      <xdr:colOff>104775</xdr:colOff>
      <xdr:row>70</xdr:row>
      <xdr:rowOff>85725</xdr:rowOff>
    </xdr:to>
    <xdr:pic>
      <xdr:nvPicPr>
        <xdr:cNvPr id="74107"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4429125" y="10077450"/>
          <a:ext cx="3867150" cy="1543050"/>
        </a:xfrm>
        <a:prstGeom prst="rect">
          <a:avLst/>
        </a:prstGeom>
        <a:noFill/>
        <a:ln w="9525">
          <a:noFill/>
          <a:miter lim="800000"/>
          <a:headEnd/>
          <a:tailEnd/>
        </a:ln>
      </xdr:spPr>
    </xdr:pic>
    <xdr:clientData/>
  </xdr:twoCellAnchor>
  <xdr:twoCellAnchor>
    <xdr:from>
      <xdr:col>2</xdr:col>
      <xdr:colOff>0</xdr:colOff>
      <xdr:row>72</xdr:row>
      <xdr:rowOff>0</xdr:rowOff>
    </xdr:from>
    <xdr:to>
      <xdr:col>4</xdr:col>
      <xdr:colOff>57150</xdr:colOff>
      <xdr:row>78</xdr:row>
      <xdr:rowOff>85725</xdr:rowOff>
    </xdr:to>
    <xdr:pic>
      <xdr:nvPicPr>
        <xdr:cNvPr id="74108"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4429125" y="11858625"/>
          <a:ext cx="3819525" cy="1057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lfbcmappq05:8443/dataquality/xclient/role" TargetMode="External"/><Relationship Id="rId3" Type="http://schemas.openxmlformats.org/officeDocument/2006/relationships/hyperlink" Target="mailto:jerry.roldan@inovis.com" TargetMode="External"/><Relationship Id="rId7" Type="http://schemas.openxmlformats.org/officeDocument/2006/relationships/hyperlink" Target="https://alfbcmappq05:8443/dataquality/xclient/prod%20%20%20%20%2015:00" TargetMode="External"/><Relationship Id="rId12" Type="http://schemas.openxmlformats.org/officeDocument/2006/relationships/comments" Target="../comments1.xml"/><Relationship Id="rId2" Type="http://schemas.openxmlformats.org/officeDocument/2006/relationships/hyperlink" Target="https://alfbcmappq05:8443/dataquality/xclient" TargetMode="External"/><Relationship Id="rId1" Type="http://schemas.openxmlformats.org/officeDocument/2006/relationships/hyperlink" Target="http://alfbcmappq06:8080/dataquality/xclient/" TargetMode="External"/><Relationship Id="rId6" Type="http://schemas.openxmlformats.org/officeDocument/2006/relationships/hyperlink" Target="https://alfbcmappq05:8443/dataquality/xclient/bulk2%20%20%20%201%20HR." TargetMode="External"/><Relationship Id="rId11" Type="http://schemas.openxmlformats.org/officeDocument/2006/relationships/vmlDrawing" Target="../drawings/vmlDrawing1.vml"/><Relationship Id="rId5" Type="http://schemas.openxmlformats.org/officeDocument/2006/relationships/hyperlink" Target="https://alfbcmappq05:8443/dataquality/xclient/pastdue2" TargetMode="External"/><Relationship Id="rId10" Type="http://schemas.openxmlformats.org/officeDocument/2006/relationships/printerSettings" Target="../printerSettings/printerSettings1.bin"/><Relationship Id="rId4" Type="http://schemas.openxmlformats.org/officeDocument/2006/relationships/hyperlink" Target="http://www.inovis.com/" TargetMode="External"/><Relationship Id="rId9" Type="http://schemas.openxmlformats.org/officeDocument/2006/relationships/hyperlink" Target="https://alfbcmappq05:8443/dataquality/xclient/5551234"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alfbcmappq05:8443/dataquality/xclient/prod" TargetMode="External"/><Relationship Id="rId1" Type="http://schemas.openxmlformats.org/officeDocument/2006/relationships/hyperlink" Target="https://alfbcmappq05:8443/dataquality/xclient/prod"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hyperlink" Target="https://alfbcmappq05:8443/dataquality/xclient/Roldan123" TargetMode="External"/><Relationship Id="rId7" Type="http://schemas.openxmlformats.org/officeDocument/2006/relationships/comments" Target="../comments6.xml"/><Relationship Id="rId2" Type="http://schemas.openxmlformats.org/officeDocument/2006/relationships/hyperlink" Target="https://alfbcmappq05:8443/dataquality/xclient/Roldan123" TargetMode="External"/><Relationship Id="rId1" Type="http://schemas.openxmlformats.org/officeDocument/2006/relationships/hyperlink" Target="https://alfbcmappq05:8443/dataquality/xclient/" TargetMode="External"/><Relationship Id="rId6" Type="http://schemas.openxmlformats.org/officeDocument/2006/relationships/vmlDrawing" Target="../drawings/vmlDrawing6.vml"/><Relationship Id="rId5" Type="http://schemas.openxmlformats.org/officeDocument/2006/relationships/printerSettings" Target="../printerSettings/printerSettings12.bin"/><Relationship Id="rId4" Type="http://schemas.openxmlformats.org/officeDocument/2006/relationships/hyperlink" Target="https://alfbcmappq05:8443/dataquality/xclient/"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3.bin"/><Relationship Id="rId1" Type="http://schemas.openxmlformats.org/officeDocument/2006/relationships/hyperlink" Target="https://alfbcmappq05:8443/dataquality/xclient/role" TargetMode="External"/><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hyperlink" Target="https://alfbcmappq05:8443/dataquality/xclient/deduction" TargetMode="External"/><Relationship Id="rId2" Type="http://schemas.openxmlformats.org/officeDocument/2006/relationships/hyperlink" Target="https://alfbcmappq05:8443/dataquality/xclient/" TargetMode="External"/><Relationship Id="rId1" Type="http://schemas.openxmlformats.org/officeDocument/2006/relationships/hyperlink" Target="https://alfbcmappq05:8443/dataquality/xclient/User:%20jroldanPassword:%20passwordPortal:%20Jerry%20DeductionsProject:%20Deduction" TargetMode="External"/><Relationship Id="rId5" Type="http://schemas.openxmlformats.org/officeDocument/2006/relationships/drawing" Target="../drawings/drawing2.xm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alfbcmappq05:8443/dataquality/xclient/551234" TargetMode="External"/><Relationship Id="rId1" Type="http://schemas.openxmlformats.org/officeDocument/2006/relationships/hyperlink" Target="https://alfbcmappq05:8443/dataquality/xclient/jroldan"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7.bin"/><Relationship Id="rId1" Type="http://schemas.openxmlformats.org/officeDocument/2006/relationships/hyperlink" Target="https://alfbcmappq05:8443/dataquality/xclient/bulk2" TargetMode="External"/><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8.bin"/><Relationship Id="rId1" Type="http://schemas.openxmlformats.org/officeDocument/2006/relationships/hyperlink" Target="https://alfbcmappq05:8443/dataquality/xclient/bulk2" TargetMode="External"/><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0.bin"/><Relationship Id="rId1" Type="http://schemas.openxmlformats.org/officeDocument/2006/relationships/hyperlink" Target="https://alfbcmappq05:8443/dataquality/xclient/prod" TargetMode="External"/><Relationship Id="rId4"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1.bin"/><Relationship Id="rId1" Type="http://schemas.openxmlformats.org/officeDocument/2006/relationships/hyperlink" Target="https://alfbcmappq05:8443/dataquality/xclient/pastdue2" TargetMode="External"/><Relationship Id="rId4" Type="http://schemas.openxmlformats.org/officeDocument/2006/relationships/comments" Target="../comments12.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alfbcmappq06:8080/dataquality/xclient" TargetMode="Externa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hyperlink" Target="https://alfbcmappq05:8443/dataquality/xclient/" TargetMode="External"/><Relationship Id="rId4" Type="http://schemas.openxmlformats.org/officeDocument/2006/relationships/comments" Target="../comments14.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29.bin"/><Relationship Id="rId1" Type="http://schemas.openxmlformats.org/officeDocument/2006/relationships/hyperlink" Target="https://alfbcmappq05:8443/dataquality/xclient" TargetMode="External"/><Relationship Id="rId4" Type="http://schemas.openxmlformats.org/officeDocument/2006/relationships/comments" Target="../comments15.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alfbcmappq06:8080/dataquality/xclient/production" TargetMode="External"/><Relationship Id="rId7" Type="http://schemas.openxmlformats.org/officeDocument/2006/relationships/hyperlink" Target="https://alfbcmappq05:8443/dataquality/xclient/prod2" TargetMode="External"/><Relationship Id="rId2" Type="http://schemas.openxmlformats.org/officeDocument/2006/relationships/hyperlink" Target="https://alfbcmappq05:8443/dataquality/xclient/5551234" TargetMode="External"/><Relationship Id="rId1" Type="http://schemas.openxmlformats.org/officeDocument/2006/relationships/hyperlink" Target="mailto:inovis_tester@yahoo.com%20-%20admin123" TargetMode="External"/><Relationship Id="rId6" Type="http://schemas.openxmlformats.org/officeDocument/2006/relationships/hyperlink" Target="https://alfbcmappq05:8443/dataquality/xclient/prodtest" TargetMode="External"/><Relationship Id="rId5" Type="http://schemas.openxmlformats.org/officeDocument/2006/relationships/hyperlink" Target="https://alfbcmappq05:8443/dataquality/xclient/jroldan" TargetMode="External"/><Relationship Id="rId10" Type="http://schemas.openxmlformats.org/officeDocument/2006/relationships/comments" Target="../comments2.xml"/><Relationship Id="rId4" Type="http://schemas.openxmlformats.org/officeDocument/2006/relationships/hyperlink" Target="https://alfbcmappq05:8443/dataquality/xclient/roldan_npc" TargetMode="External"/><Relationship Id="rId9"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30.bin"/><Relationship Id="rId1" Type="http://schemas.openxmlformats.org/officeDocument/2006/relationships/hyperlink" Target="https://alfbcmappq05:8443/dataquality/xclient/bulk2" TargetMode="External"/><Relationship Id="rId4" Type="http://schemas.openxmlformats.org/officeDocument/2006/relationships/comments" Target="../comments16.xm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alfbcmappq06:8080/dataquality/xcli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48"/>
  </sheetPr>
  <dimension ref="A1:I36"/>
  <sheetViews>
    <sheetView workbookViewId="0">
      <selection activeCell="B25" sqref="B25"/>
    </sheetView>
  </sheetViews>
  <sheetFormatPr defaultRowHeight="12.75"/>
  <cols>
    <col min="1" max="1" width="27.7109375" style="48" customWidth="1"/>
    <col min="2" max="2" width="36" style="48" bestFit="1" customWidth="1"/>
    <col min="3" max="3" width="83.85546875" style="47" customWidth="1"/>
    <col min="4" max="4" width="4.28515625" style="48" customWidth="1"/>
    <col min="5" max="16384" width="9.140625" style="48"/>
  </cols>
  <sheetData>
    <row r="1" spans="1:9" ht="18">
      <c r="A1" s="190"/>
      <c r="B1" s="388"/>
      <c r="C1" s="191"/>
      <c r="D1" s="192"/>
      <c r="E1" s="192"/>
      <c r="F1" s="192"/>
      <c r="G1" s="192"/>
      <c r="H1" s="192"/>
      <c r="I1" s="193"/>
    </row>
    <row r="2" spans="1:9" ht="32.25" thickBot="1">
      <c r="A2" s="186"/>
      <c r="B2" s="183"/>
      <c r="C2" s="185" t="s">
        <v>254</v>
      </c>
      <c r="D2" s="186"/>
      <c r="E2" s="182"/>
      <c r="F2" s="183"/>
      <c r="G2" s="183"/>
      <c r="H2" s="183"/>
      <c r="I2" s="184"/>
    </row>
    <row r="3" spans="1:9" ht="13.5" thickTop="1">
      <c r="A3" s="188" t="s">
        <v>82</v>
      </c>
      <c r="B3" s="389"/>
      <c r="C3" s="96" t="s">
        <v>44</v>
      </c>
      <c r="D3" s="83"/>
      <c r="E3" s="160"/>
      <c r="F3" s="160"/>
      <c r="G3" s="160"/>
      <c r="H3" s="160"/>
      <c r="I3" s="161"/>
    </row>
    <row r="4" spans="1:9">
      <c r="A4" s="188" t="s">
        <v>83</v>
      </c>
      <c r="B4" s="389"/>
      <c r="C4" s="96" t="s">
        <v>45</v>
      </c>
      <c r="D4" s="83"/>
      <c r="E4" s="160"/>
      <c r="F4" s="160"/>
      <c r="G4" s="160"/>
      <c r="H4" s="160"/>
      <c r="I4" s="161"/>
    </row>
    <row r="5" spans="1:9" ht="15.75">
      <c r="A5" s="189"/>
      <c r="B5" s="390"/>
      <c r="C5" s="97"/>
      <c r="D5" s="83"/>
      <c r="E5" s="160"/>
      <c r="F5" s="160"/>
      <c r="G5" s="160"/>
      <c r="H5" s="160"/>
      <c r="I5" s="161"/>
    </row>
    <row r="6" spans="1:9">
      <c r="A6" s="179" t="s">
        <v>46</v>
      </c>
      <c r="B6" s="391"/>
      <c r="C6" s="177" t="s">
        <v>437</v>
      </c>
      <c r="D6" s="163"/>
      <c r="E6" s="164"/>
      <c r="F6" s="164"/>
      <c r="G6" s="165" t="s">
        <v>438</v>
      </c>
      <c r="H6" s="164"/>
      <c r="I6" s="166"/>
    </row>
    <row r="7" spans="1:9">
      <c r="A7" s="173" t="s">
        <v>48</v>
      </c>
      <c r="B7" s="173"/>
      <c r="C7" s="181" t="s">
        <v>53</v>
      </c>
      <c r="D7" s="178"/>
      <c r="E7" s="160"/>
      <c r="F7" s="160"/>
      <c r="G7" s="160"/>
      <c r="H7" s="160"/>
      <c r="I7" s="161"/>
    </row>
    <row r="8" spans="1:9">
      <c r="A8" s="173" t="s">
        <v>211</v>
      </c>
      <c r="B8" s="173"/>
      <c r="C8" s="181" t="s">
        <v>57</v>
      </c>
      <c r="D8" s="162"/>
      <c r="E8" s="160"/>
      <c r="F8" s="160"/>
      <c r="G8" s="160"/>
      <c r="H8" s="160"/>
      <c r="I8" s="161"/>
    </row>
    <row r="9" spans="1:9">
      <c r="A9" s="173" t="s">
        <v>228</v>
      </c>
      <c r="B9" s="173"/>
      <c r="C9" s="181" t="s">
        <v>54</v>
      </c>
      <c r="D9" s="162"/>
      <c r="E9" s="160"/>
      <c r="F9" s="160"/>
      <c r="G9" s="160"/>
      <c r="H9" s="160"/>
      <c r="I9" s="161"/>
    </row>
    <row r="10" spans="1:9">
      <c r="A10" s="173" t="s">
        <v>420</v>
      </c>
      <c r="B10" s="173"/>
      <c r="C10" s="181"/>
      <c r="D10" s="162"/>
      <c r="E10" s="160"/>
      <c r="F10" s="160"/>
      <c r="G10" s="160"/>
      <c r="H10" s="160"/>
      <c r="I10" s="161"/>
    </row>
    <row r="11" spans="1:9">
      <c r="A11" s="173" t="s">
        <v>23</v>
      </c>
      <c r="B11" s="173"/>
      <c r="C11" s="181" t="s">
        <v>55</v>
      </c>
      <c r="D11" s="162"/>
      <c r="E11" s="175"/>
      <c r="F11" s="175"/>
      <c r="G11" s="175"/>
      <c r="H11" s="175"/>
      <c r="I11" s="161"/>
    </row>
    <row r="12" spans="1:9">
      <c r="A12" s="180" t="s">
        <v>439</v>
      </c>
      <c r="B12" s="392"/>
      <c r="C12" s="176" t="s">
        <v>440</v>
      </c>
      <c r="D12" s="187" t="s">
        <v>441</v>
      </c>
      <c r="E12" s="245" t="s">
        <v>1455</v>
      </c>
      <c r="F12" s="246" t="s">
        <v>1456</v>
      </c>
      <c r="G12" s="246" t="s">
        <v>1457</v>
      </c>
      <c r="H12" s="246" t="s">
        <v>1458</v>
      </c>
      <c r="I12" s="246" t="s">
        <v>1459</v>
      </c>
    </row>
    <row r="13" spans="1:9">
      <c r="A13" s="173" t="s">
        <v>1500</v>
      </c>
      <c r="B13" s="429"/>
      <c r="C13" s="168" t="s">
        <v>475</v>
      </c>
      <c r="D13" s="172">
        <v>1</v>
      </c>
      <c r="E13" s="170" t="s">
        <v>110</v>
      </c>
      <c r="F13" s="170" t="s">
        <v>110</v>
      </c>
      <c r="G13" s="170" t="s">
        <v>110</v>
      </c>
      <c r="H13" s="170"/>
      <c r="I13" s="328"/>
    </row>
    <row r="14" spans="1:9">
      <c r="A14" s="353" t="s">
        <v>1501</v>
      </c>
      <c r="B14" s="430" t="s">
        <v>1464</v>
      </c>
      <c r="C14" s="393" t="s">
        <v>1463</v>
      </c>
      <c r="D14" s="171">
        <v>2</v>
      </c>
      <c r="E14" s="169" t="s">
        <v>110</v>
      </c>
      <c r="F14" s="169" t="s">
        <v>110</v>
      </c>
      <c r="G14" s="169" t="s">
        <v>110</v>
      </c>
      <c r="H14" s="169"/>
      <c r="I14" s="169"/>
    </row>
    <row r="15" spans="1:9">
      <c r="A15" s="324" t="s">
        <v>1502</v>
      </c>
      <c r="B15" s="431" t="s">
        <v>999</v>
      </c>
      <c r="C15" s="384" t="s">
        <v>715</v>
      </c>
      <c r="D15" s="320">
        <v>5</v>
      </c>
      <c r="E15" s="167" t="s">
        <v>110</v>
      </c>
      <c r="F15" s="167" t="s">
        <v>110</v>
      </c>
      <c r="G15" s="167" t="s">
        <v>110</v>
      </c>
      <c r="H15" s="167"/>
      <c r="I15" s="167"/>
    </row>
    <row r="16" spans="1:9">
      <c r="A16" s="174" t="s">
        <v>1503</v>
      </c>
      <c r="B16" s="432" t="s">
        <v>1090</v>
      </c>
      <c r="C16" s="403" t="s">
        <v>1460</v>
      </c>
      <c r="D16" s="171">
        <v>6</v>
      </c>
      <c r="E16" s="169" t="s">
        <v>110</v>
      </c>
      <c r="F16" s="169" t="s">
        <v>110</v>
      </c>
      <c r="G16" s="169" t="s">
        <v>110</v>
      </c>
      <c r="H16" s="169"/>
      <c r="I16" s="169"/>
    </row>
    <row r="17" spans="1:9" s="150" customFormat="1">
      <c r="A17" s="402" t="s">
        <v>1504</v>
      </c>
      <c r="B17" s="433" t="s">
        <v>1044</v>
      </c>
      <c r="C17" s="384" t="s">
        <v>1470</v>
      </c>
      <c r="D17" s="320">
        <v>7</v>
      </c>
      <c r="E17" s="167" t="s">
        <v>110</v>
      </c>
      <c r="F17" s="167" t="s">
        <v>110</v>
      </c>
      <c r="G17" s="167" t="s">
        <v>110</v>
      </c>
      <c r="H17" s="167"/>
      <c r="I17" s="426"/>
    </row>
    <row r="18" spans="1:9">
      <c r="A18" s="174" t="s">
        <v>1505</v>
      </c>
      <c r="B18" s="432" t="s">
        <v>1465</v>
      </c>
      <c r="C18" s="386" t="s">
        <v>1466</v>
      </c>
      <c r="D18" s="171">
        <v>8</v>
      </c>
      <c r="E18" s="169" t="s">
        <v>110</v>
      </c>
      <c r="F18" s="169" t="s">
        <v>110</v>
      </c>
      <c r="G18" s="169" t="s">
        <v>110</v>
      </c>
      <c r="H18" s="169"/>
      <c r="I18" s="169"/>
    </row>
    <row r="19" spans="1:9">
      <c r="A19" s="420" t="s">
        <v>1506</v>
      </c>
      <c r="B19" s="434" t="s">
        <v>1062</v>
      </c>
      <c r="C19" s="387" t="s">
        <v>578</v>
      </c>
      <c r="D19" s="172">
        <v>9</v>
      </c>
      <c r="E19" s="352" t="s">
        <v>110</v>
      </c>
      <c r="F19" s="170" t="s">
        <v>110</v>
      </c>
      <c r="G19" s="170" t="s">
        <v>110</v>
      </c>
      <c r="H19" s="170"/>
      <c r="I19" s="170"/>
    </row>
    <row r="20" spans="1:9">
      <c r="A20" s="174" t="s">
        <v>1507</v>
      </c>
      <c r="B20" s="432" t="s">
        <v>1473</v>
      </c>
      <c r="C20" s="385" t="s">
        <v>474</v>
      </c>
      <c r="D20" s="171">
        <v>10</v>
      </c>
      <c r="E20" s="380" t="s">
        <v>110</v>
      </c>
      <c r="F20" s="169" t="s">
        <v>110</v>
      </c>
      <c r="G20" s="169" t="s">
        <v>110</v>
      </c>
      <c r="H20" s="169"/>
      <c r="I20" s="169"/>
    </row>
    <row r="21" spans="1:9">
      <c r="A21" s="173" t="s">
        <v>1508</v>
      </c>
      <c r="B21" s="429" t="s">
        <v>1365</v>
      </c>
      <c r="C21" s="168" t="s">
        <v>80</v>
      </c>
      <c r="D21" s="172">
        <v>11</v>
      </c>
      <c r="E21" s="352" t="s">
        <v>110</v>
      </c>
      <c r="F21" s="352" t="s">
        <v>110</v>
      </c>
      <c r="G21" s="352" t="s">
        <v>110</v>
      </c>
      <c r="H21" s="170"/>
      <c r="I21" s="170"/>
    </row>
    <row r="22" spans="1:9">
      <c r="A22" s="174" t="s">
        <v>1509</v>
      </c>
      <c r="B22" s="432"/>
      <c r="C22" s="321"/>
      <c r="D22" s="171">
        <v>12</v>
      </c>
      <c r="E22" s="169" t="s">
        <v>110</v>
      </c>
      <c r="F22" s="169" t="s">
        <v>110</v>
      </c>
      <c r="G22" s="169"/>
      <c r="H22" s="169"/>
      <c r="I22" s="169"/>
    </row>
    <row r="23" spans="1:9">
      <c r="A23" s="105" t="s">
        <v>1510</v>
      </c>
      <c r="B23" s="435"/>
      <c r="C23" s="350"/>
      <c r="D23" s="351">
        <v>13</v>
      </c>
      <c r="E23" s="352" t="s">
        <v>110</v>
      </c>
      <c r="F23" s="352" t="s">
        <v>110</v>
      </c>
      <c r="G23" s="352"/>
      <c r="H23" s="352"/>
      <c r="I23" s="352"/>
    </row>
    <row r="24" spans="1:9">
      <c r="A24" s="381" t="s">
        <v>1511</v>
      </c>
      <c r="B24" s="436"/>
      <c r="C24" s="382"/>
      <c r="D24" s="383">
        <v>14</v>
      </c>
      <c r="E24" s="169" t="s">
        <v>110</v>
      </c>
      <c r="F24" s="169" t="s">
        <v>110</v>
      </c>
      <c r="G24" s="169"/>
      <c r="H24" s="380"/>
      <c r="I24" s="380"/>
    </row>
    <row r="25" spans="1:9">
      <c r="A25" s="105" t="s">
        <v>1512</v>
      </c>
      <c r="B25" s="435"/>
      <c r="C25" s="438"/>
      <c r="D25" s="351">
        <v>15</v>
      </c>
      <c r="E25" s="352" t="s">
        <v>110</v>
      </c>
      <c r="F25" s="352" t="s">
        <v>110</v>
      </c>
      <c r="G25" s="352"/>
      <c r="H25" s="352"/>
      <c r="I25" s="352"/>
    </row>
    <row r="26" spans="1:9">
      <c r="A26" s="381" t="s">
        <v>1513</v>
      </c>
      <c r="B26" s="436"/>
      <c r="C26" s="382"/>
      <c r="D26" s="383">
        <v>14</v>
      </c>
      <c r="E26" s="169" t="s">
        <v>110</v>
      </c>
      <c r="F26" s="169" t="s">
        <v>110</v>
      </c>
      <c r="G26" s="169" t="s">
        <v>110</v>
      </c>
      <c r="H26" s="380"/>
      <c r="I26" s="380"/>
    </row>
    <row r="27" spans="1:9">
      <c r="A27" s="130" t="s">
        <v>130</v>
      </c>
      <c r="B27" s="130"/>
      <c r="C27" s="129"/>
      <c r="D27" s="128"/>
      <c r="E27" s="149"/>
      <c r="F27" s="150"/>
      <c r="G27" s="150"/>
      <c r="H27" s="150"/>
      <c r="I27" s="233"/>
    </row>
    <row r="28" spans="1:9">
      <c r="A28" s="130" t="s">
        <v>214</v>
      </c>
      <c r="B28" s="130"/>
      <c r="C28" s="129"/>
      <c r="D28" s="128"/>
      <c r="E28" s="149"/>
      <c r="F28" s="150"/>
      <c r="G28" s="150"/>
      <c r="H28" s="150"/>
      <c r="I28" s="233"/>
    </row>
    <row r="29" spans="1:9">
      <c r="A29" s="130" t="s">
        <v>215</v>
      </c>
      <c r="B29" s="130"/>
      <c r="C29" s="129"/>
      <c r="D29" s="128"/>
      <c r="E29" s="150"/>
      <c r="F29" s="150"/>
      <c r="G29" s="150"/>
      <c r="H29" s="150"/>
      <c r="I29" s="233"/>
    </row>
    <row r="30" spans="1:9">
      <c r="A30" s="130" t="s">
        <v>216</v>
      </c>
      <c r="B30" s="130"/>
      <c r="C30" s="129"/>
      <c r="D30" s="128"/>
      <c r="E30" s="150"/>
      <c r="F30" s="150"/>
      <c r="G30" s="150"/>
      <c r="H30" s="150"/>
      <c r="I30" s="233"/>
    </row>
    <row r="31" spans="1:9">
      <c r="A31" s="130" t="s">
        <v>217</v>
      </c>
      <c r="B31" s="130"/>
      <c r="C31" s="129"/>
      <c r="D31" s="128"/>
      <c r="E31" s="150"/>
      <c r="F31" s="150"/>
      <c r="G31" s="150"/>
      <c r="H31" s="150"/>
      <c r="I31" s="233"/>
    </row>
    <row r="32" spans="1:9">
      <c r="A32" s="130" t="s">
        <v>218</v>
      </c>
      <c r="B32" s="130"/>
      <c r="C32" s="130" t="s">
        <v>219</v>
      </c>
      <c r="D32" s="128"/>
      <c r="E32" s="150"/>
      <c r="F32" s="150"/>
      <c r="G32" s="150"/>
      <c r="H32" s="150"/>
      <c r="I32" s="233"/>
    </row>
    <row r="33" spans="1:9">
      <c r="A33" s="131" t="s">
        <v>220</v>
      </c>
      <c r="B33" s="131"/>
      <c r="C33" s="131" t="s">
        <v>221</v>
      </c>
      <c r="D33" s="232"/>
      <c r="E33" s="232"/>
      <c r="F33" s="232"/>
      <c r="G33" s="232"/>
      <c r="H33" s="232"/>
      <c r="I33" s="234"/>
    </row>
    <row r="36" spans="1:9">
      <c r="G36" s="235"/>
    </row>
  </sheetData>
  <phoneticPr fontId="0" type="noConversion"/>
  <dataValidations count="1">
    <dataValidation type="list" allowBlank="1" showInputMessage="1" showErrorMessage="1" sqref="E13:I26">
      <formula1>"Pass, Fail, Blocked"</formula1>
    </dataValidation>
  </dataValidations>
  <hyperlinks>
    <hyperlink ref="C3" r:id="rId1" tooltip="http://alfbcmappq06:8080/dataquality/xclient/" display="http://alfbcmappq06:8080/dataquality/xclient/"/>
    <hyperlink ref="C4" r:id="rId2" tooltip="https://alfbcmappq05:8443/dataquality/xclient" display="https://alfbcmappq05:8443/dataquality/xclient"/>
    <hyperlink ref="A7" location="Template!A1" display="Template"/>
    <hyperlink ref="A13" location="'Adding A widget'!A1" display="Add a Widget"/>
    <hyperlink ref="A14" location="'Scratch Doc Spec '!A1" display="4)   Document Specification X12"/>
    <hyperlink ref="A15" location="'Past Due2 CNDS'!A1" display="7)   Past Due2"/>
    <hyperlink ref="A16" location="MEH2!A1" display="8)   MEH2"/>
    <hyperlink ref="A11" location="'Email Doc Proc Error'!A1" display="EmailDoc Proc Error"/>
    <hyperlink ref="A9" location="'AI Chart'!A1" display="AI Menu Chart"/>
    <hyperlink ref="A17" location="BulkUpload2!A1" display="10)   Bulk Upload2"/>
    <hyperlink ref="A18" location="'User Profile'!A1" display="User Profile"/>
    <hyperlink ref="A8" location="USERS!A1" display="Users"/>
    <hyperlink ref="A33" r:id="rId3" tooltip="mailto:jerry.roldan@inovis.com" display="mailto:jerry.roldan@inovis.com"/>
    <hyperlink ref="C33" r:id="rId4" tooltip="http://www.inovis.com/" display="http://www.inovis.com/"/>
    <hyperlink ref="A10" location="'Activity Setup'!A1" display="Activity Setup"/>
    <hyperlink ref="A19" location="'Impersonate CNDS'!A1" display="13) Impersonate"/>
    <hyperlink ref="A20" location="'Process Specification'!A1" display="14) Process Specification"/>
    <hyperlink ref="A21" location="Alerts!A1" display="15) Production Alert"/>
    <hyperlink ref="A22" location="'Time Zone'!A1" display="16) Time Zone"/>
    <hyperlink ref="A23" location="Deduction!A1" display="17) Deductions"/>
    <hyperlink ref="A24" location="'Sticky Assignment'!A1" display="18) Sticky Assignment"/>
    <hyperlink ref="C15" r:id="rId5"/>
    <hyperlink ref="C17" r:id="rId6"/>
    <hyperlink ref="C18" r:id="rId7"/>
    <hyperlink ref="C19" r:id="rId8"/>
    <hyperlink ref="C20" r:id="rId9"/>
    <hyperlink ref="A25" location="'Flat Files'!A1" display="18) Flatfile"/>
    <hyperlink ref="A26" location="'AP Test'!A1" display="14) Accounts Payable"/>
  </hyperlinks>
  <pageMargins left="0.75" right="0.5" top="0.75" bottom="0.75" header="0.5" footer="0.5"/>
  <pageSetup paperSize="5" orientation="landscape" r:id="rId10"/>
  <headerFooter alignWithMargins="0">
    <oddHeader>&amp;L&amp;"Arial,Bold"Inovis Confidential&amp;C&amp;D&amp;RPage &amp;P of &amp;N</oddHeader>
    <oddFooter>&amp;Z&amp;F</oddFooter>
  </headerFooter>
  <legacyDrawing r:id="rId11"/>
</worksheet>
</file>

<file path=xl/worksheets/sheet10.xml><?xml version="1.0" encoding="utf-8"?>
<worksheet xmlns="http://schemas.openxmlformats.org/spreadsheetml/2006/main" xmlns:r="http://schemas.openxmlformats.org/officeDocument/2006/relationships">
  <sheetPr>
    <tabColor rgb="FF7030A0"/>
  </sheetPr>
  <dimension ref="A1:H42"/>
  <sheetViews>
    <sheetView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1471</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282">
        <v>5551234</v>
      </c>
      <c r="D3" s="20"/>
      <c r="E3" s="21"/>
      <c r="F3" s="3" t="s">
        <v>124</v>
      </c>
      <c r="G3" s="14"/>
      <c r="H3" s="6"/>
    </row>
    <row r="4" spans="1:8" ht="13.5" thickBot="1">
      <c r="A4" s="32"/>
      <c r="B4" s="4" t="s">
        <v>116</v>
      </c>
      <c r="C4" s="12"/>
      <c r="D4" s="22"/>
      <c r="E4" s="23"/>
      <c r="F4" s="4"/>
      <c r="G4" s="15" t="s">
        <v>1472</v>
      </c>
      <c r="H4" s="7"/>
    </row>
    <row r="5" spans="1:8" ht="13.5" thickBot="1">
      <c r="A5" s="37" t="s">
        <v>114</v>
      </c>
      <c r="C5" s="13"/>
      <c r="F5" s="27"/>
      <c r="G5" s="13"/>
    </row>
    <row r="6" spans="1:8">
      <c r="A6" s="33"/>
      <c r="B6" s="2" t="s">
        <v>556</v>
      </c>
      <c r="C6" s="49" t="s">
        <v>674</v>
      </c>
      <c r="D6" s="18"/>
      <c r="E6" s="19"/>
      <c r="F6" s="2" t="s">
        <v>119</v>
      </c>
      <c r="G6" s="41">
        <f ca="1">TODAY()</f>
        <v>40662</v>
      </c>
      <c r="H6" s="5"/>
    </row>
    <row r="7" spans="1:8">
      <c r="A7" s="34"/>
      <c r="B7" s="3" t="s">
        <v>244</v>
      </c>
      <c r="C7" s="282" t="s">
        <v>305</v>
      </c>
      <c r="D7" s="20"/>
      <c r="E7" s="21"/>
      <c r="F7" s="3" t="s">
        <v>120</v>
      </c>
      <c r="G7" s="44"/>
      <c r="H7" s="6"/>
    </row>
    <row r="8" spans="1:8">
      <c r="A8" s="34"/>
      <c r="B8" s="3" t="s">
        <v>554</v>
      </c>
      <c r="C8" s="282" t="s">
        <v>761</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COUNTA(A13:A39)</f>
        <v>20</v>
      </c>
      <c r="B11" s="29" t="s">
        <v>127</v>
      </c>
      <c r="C11" s="16" t="s">
        <v>125</v>
      </c>
      <c r="D11" s="28">
        <f>COUNTIF(D13:D39,"x")</f>
        <v>0</v>
      </c>
      <c r="E11" s="28">
        <f>COUNTIF(E13:E39,"x")</f>
        <v>0</v>
      </c>
      <c r="F11" s="28">
        <f>COUNTIF(F13:F39,"x")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78">
        <v>1</v>
      </c>
      <c r="B13" s="50" t="s">
        <v>953</v>
      </c>
      <c r="C13" s="58"/>
      <c r="D13" s="58"/>
      <c r="E13" s="58"/>
      <c r="F13" s="50"/>
      <c r="G13" s="50" t="s">
        <v>1345</v>
      </c>
      <c r="H13" s="122">
        <v>1</v>
      </c>
    </row>
    <row r="14" spans="1:8">
      <c r="A14" s="78">
        <f xml:space="preserve"> A13 + 1</f>
        <v>2</v>
      </c>
      <c r="B14" s="50" t="s">
        <v>661</v>
      </c>
      <c r="C14" s="58"/>
      <c r="D14" s="58"/>
      <c r="E14" s="58"/>
      <c r="F14" s="50"/>
      <c r="G14" s="50"/>
      <c r="H14" s="122"/>
    </row>
    <row r="15" spans="1:8" ht="51">
      <c r="A15" s="78">
        <f t="shared" ref="A15:A33" si="0" xml:space="preserve"> A14 + 1</f>
        <v>3</v>
      </c>
      <c r="B15" s="50" t="s">
        <v>858</v>
      </c>
      <c r="C15" s="253" t="s">
        <v>868</v>
      </c>
      <c r="D15" s="58"/>
      <c r="E15" s="58"/>
      <c r="F15" s="50"/>
      <c r="G15" s="50" t="s">
        <v>1346</v>
      </c>
      <c r="H15" s="122"/>
    </row>
    <row r="16" spans="1:8">
      <c r="A16" s="78">
        <f t="shared" si="0"/>
        <v>4</v>
      </c>
      <c r="B16" s="50" t="s">
        <v>859</v>
      </c>
      <c r="C16" s="357"/>
      <c r="D16" s="58"/>
      <c r="E16" s="58"/>
      <c r="F16" s="50"/>
      <c r="G16" s="50"/>
      <c r="H16" s="122"/>
    </row>
    <row r="17" spans="1:8">
      <c r="A17" s="78">
        <f t="shared" si="0"/>
        <v>5</v>
      </c>
      <c r="B17" s="50" t="s">
        <v>662</v>
      </c>
      <c r="C17" s="357"/>
      <c r="D17" s="58"/>
      <c r="E17" s="58"/>
      <c r="F17" s="50"/>
      <c r="G17" s="50"/>
      <c r="H17" s="122"/>
    </row>
    <row r="18" spans="1:8">
      <c r="A18" s="78">
        <f t="shared" si="0"/>
        <v>6</v>
      </c>
      <c r="B18" s="50" t="s">
        <v>663</v>
      </c>
      <c r="C18" s="357" t="s">
        <v>664</v>
      </c>
      <c r="D18" s="58"/>
      <c r="E18" s="58"/>
      <c r="F18" s="50"/>
      <c r="G18" s="50"/>
      <c r="H18" s="122"/>
    </row>
    <row r="19" spans="1:8">
      <c r="A19" s="78">
        <f t="shared" si="0"/>
        <v>7</v>
      </c>
      <c r="B19" s="50" t="s">
        <v>860</v>
      </c>
      <c r="C19" s="357"/>
      <c r="D19" s="58"/>
      <c r="E19" s="58"/>
      <c r="F19" s="50"/>
      <c r="G19" s="50"/>
      <c r="H19" s="122"/>
    </row>
    <row r="20" spans="1:8">
      <c r="A20" s="78">
        <f t="shared" si="0"/>
        <v>8</v>
      </c>
      <c r="B20" s="50" t="s">
        <v>861</v>
      </c>
      <c r="C20" s="357"/>
      <c r="D20" s="58"/>
      <c r="E20" s="58"/>
      <c r="F20" s="50"/>
      <c r="G20" s="50"/>
      <c r="H20" s="122"/>
    </row>
    <row r="21" spans="1:8">
      <c r="A21" s="78">
        <f t="shared" si="0"/>
        <v>9</v>
      </c>
      <c r="B21" s="50" t="s">
        <v>665</v>
      </c>
      <c r="C21" s="357"/>
      <c r="D21" s="58"/>
      <c r="E21" s="58"/>
      <c r="F21" s="50"/>
      <c r="G21" s="50"/>
      <c r="H21" s="122"/>
    </row>
    <row r="22" spans="1:8">
      <c r="A22" s="78">
        <f t="shared" si="0"/>
        <v>10</v>
      </c>
      <c r="B22" s="50" t="s">
        <v>666</v>
      </c>
      <c r="C22" s="357"/>
      <c r="D22" s="58"/>
      <c r="E22" s="58"/>
      <c r="F22" s="50"/>
      <c r="G22" s="50"/>
      <c r="H22" s="122"/>
    </row>
    <row r="23" spans="1:8">
      <c r="A23" s="78">
        <f t="shared" si="0"/>
        <v>11</v>
      </c>
      <c r="B23" s="50" t="s">
        <v>667</v>
      </c>
      <c r="C23" s="357"/>
      <c r="D23" s="58"/>
      <c r="E23" s="58"/>
      <c r="F23" s="50"/>
      <c r="G23" s="50"/>
      <c r="H23" s="122"/>
    </row>
    <row r="24" spans="1:8" ht="25.5">
      <c r="A24" s="78">
        <f t="shared" si="0"/>
        <v>12</v>
      </c>
      <c r="B24" s="50" t="s">
        <v>668</v>
      </c>
      <c r="C24" s="357"/>
      <c r="D24" s="58"/>
      <c r="E24" s="58"/>
      <c r="F24" s="50"/>
      <c r="G24" s="50" t="s">
        <v>1347</v>
      </c>
      <c r="H24" s="122"/>
    </row>
    <row r="25" spans="1:8">
      <c r="A25" s="78"/>
      <c r="B25" s="50" t="s">
        <v>859</v>
      </c>
      <c r="C25" s="357"/>
      <c r="D25" s="58"/>
      <c r="E25" s="58"/>
      <c r="F25" s="50"/>
      <c r="G25" s="50"/>
      <c r="H25" s="122"/>
    </row>
    <row r="26" spans="1:8">
      <c r="A26" s="78">
        <f xml:space="preserve"> A24 + 1</f>
        <v>13</v>
      </c>
      <c r="B26" s="50" t="s">
        <v>860</v>
      </c>
      <c r="C26" s="357"/>
      <c r="D26" s="58"/>
      <c r="E26" s="58"/>
      <c r="F26" s="50"/>
      <c r="G26" s="50"/>
      <c r="H26" s="122"/>
    </row>
    <row r="27" spans="1:8">
      <c r="A27" s="78">
        <f t="shared" si="0"/>
        <v>14</v>
      </c>
      <c r="B27" s="50" t="s">
        <v>861</v>
      </c>
      <c r="C27" s="357"/>
      <c r="D27" s="58"/>
      <c r="E27" s="58"/>
      <c r="F27" s="50"/>
      <c r="G27" s="50"/>
      <c r="H27" s="122"/>
    </row>
    <row r="28" spans="1:8">
      <c r="A28" s="78">
        <f t="shared" si="0"/>
        <v>15</v>
      </c>
      <c r="B28" s="50" t="s">
        <v>665</v>
      </c>
      <c r="D28" s="58"/>
      <c r="E28" s="58"/>
      <c r="F28" s="50"/>
      <c r="G28" s="50"/>
      <c r="H28" s="122"/>
    </row>
    <row r="29" spans="1:8" ht="25.5">
      <c r="A29" s="78">
        <f t="shared" si="0"/>
        <v>16</v>
      </c>
      <c r="B29" s="50" t="s">
        <v>862</v>
      </c>
      <c r="C29" s="357" t="s">
        <v>669</v>
      </c>
      <c r="D29" s="58"/>
      <c r="E29" s="58"/>
      <c r="F29" s="50"/>
      <c r="G29" s="50" t="s">
        <v>1349</v>
      </c>
      <c r="H29" s="122"/>
    </row>
    <row r="30" spans="1:8">
      <c r="A30" s="78">
        <f t="shared" si="0"/>
        <v>17</v>
      </c>
      <c r="B30" s="50" t="s">
        <v>670</v>
      </c>
      <c r="C30" s="253"/>
      <c r="D30" s="58"/>
      <c r="E30" s="58"/>
      <c r="F30" s="58"/>
      <c r="G30" s="50"/>
      <c r="H30" s="50"/>
    </row>
    <row r="31" spans="1:8">
      <c r="A31" s="78">
        <f t="shared" si="0"/>
        <v>18</v>
      </c>
      <c r="B31" s="50" t="s">
        <v>671</v>
      </c>
      <c r="C31" s="253"/>
      <c r="D31" s="58"/>
      <c r="E31" s="58"/>
      <c r="F31" s="58"/>
      <c r="G31" s="50"/>
      <c r="H31" s="50"/>
    </row>
    <row r="32" spans="1:8">
      <c r="A32" s="78">
        <f t="shared" si="0"/>
        <v>19</v>
      </c>
      <c r="B32" s="50" t="s">
        <v>672</v>
      </c>
      <c r="C32" s="253"/>
      <c r="D32" s="58"/>
      <c r="E32" s="58"/>
      <c r="F32" s="58"/>
      <c r="G32" s="50"/>
      <c r="H32" s="50"/>
    </row>
    <row r="33" spans="1:8">
      <c r="A33" s="78">
        <f t="shared" si="0"/>
        <v>20</v>
      </c>
      <c r="B33" s="50" t="s">
        <v>673</v>
      </c>
      <c r="C33" s="253"/>
      <c r="D33" s="58"/>
      <c r="E33" s="58"/>
      <c r="F33" s="58"/>
      <c r="G33" s="50"/>
      <c r="H33" s="50"/>
    </row>
    <row r="34" spans="1:8" ht="25.5">
      <c r="A34" s="78"/>
      <c r="B34" s="50" t="s">
        <v>863</v>
      </c>
      <c r="C34" s="253"/>
      <c r="D34" s="58"/>
      <c r="E34" s="58"/>
      <c r="F34" s="58"/>
      <c r="G34" s="50" t="s">
        <v>1348</v>
      </c>
      <c r="H34" s="50"/>
    </row>
    <row r="35" spans="1:8">
      <c r="A35" s="78"/>
      <c r="B35" s="50" t="s">
        <v>864</v>
      </c>
      <c r="C35" s="253"/>
      <c r="D35" s="58"/>
      <c r="E35" s="58"/>
      <c r="F35" s="58"/>
      <c r="G35" s="50"/>
      <c r="H35" s="50"/>
    </row>
    <row r="36" spans="1:8">
      <c r="A36" s="78"/>
      <c r="B36" s="50" t="s">
        <v>865</v>
      </c>
      <c r="C36" s="253"/>
      <c r="D36" s="58"/>
      <c r="E36" s="58"/>
      <c r="F36" s="58"/>
      <c r="G36" s="50"/>
      <c r="H36" s="50"/>
    </row>
    <row r="37" spans="1:8">
      <c r="A37" s="78"/>
      <c r="B37" s="50" t="s">
        <v>866</v>
      </c>
      <c r="C37" s="253"/>
      <c r="D37" s="58"/>
      <c r="E37" s="58"/>
      <c r="F37" s="58"/>
      <c r="G37" s="50"/>
      <c r="H37" s="50"/>
    </row>
    <row r="38" spans="1:8">
      <c r="A38" s="78"/>
      <c r="B38" s="50" t="s">
        <v>867</v>
      </c>
      <c r="C38" s="253"/>
      <c r="D38" s="58"/>
      <c r="E38" s="58"/>
      <c r="F38" s="58"/>
      <c r="G38" s="50"/>
      <c r="H38" s="50"/>
    </row>
    <row r="39" spans="1:8">
      <c r="A39" s="79"/>
      <c r="B39" s="80"/>
      <c r="C39" s="358"/>
      <c r="D39" s="82"/>
      <c r="E39" s="82"/>
      <c r="F39" s="82"/>
      <c r="G39" s="81"/>
      <c r="H39" s="81"/>
    </row>
    <row r="40" spans="1:8">
      <c r="C40" s="213"/>
    </row>
    <row r="41" spans="1:8">
      <c r="B41" s="1" t="s">
        <v>1350</v>
      </c>
      <c r="C41" s="213"/>
      <c r="G41" s="1" t="s">
        <v>1351</v>
      </c>
    </row>
    <row r="42" spans="1:8">
      <c r="C42" s="213"/>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legacyDrawing r:id="rId2"/>
</worksheet>
</file>

<file path=xl/worksheets/sheet11.xml><?xml version="1.0" encoding="utf-8"?>
<worksheet xmlns="http://schemas.openxmlformats.org/spreadsheetml/2006/main" xmlns:r="http://schemas.openxmlformats.org/officeDocument/2006/relationships">
  <sheetPr>
    <tabColor rgb="FF7030A0"/>
  </sheetPr>
  <dimension ref="A1:H43"/>
  <sheetViews>
    <sheetView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48</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282" t="s">
        <v>301</v>
      </c>
      <c r="D3" s="20"/>
      <c r="E3" s="21"/>
      <c r="F3" s="3" t="s">
        <v>124</v>
      </c>
      <c r="G3" s="14"/>
      <c r="H3" s="6"/>
    </row>
    <row r="4" spans="1:8" ht="13.5" thickBot="1">
      <c r="A4" s="32"/>
      <c r="B4" s="4" t="s">
        <v>116</v>
      </c>
      <c r="C4" s="152" t="s">
        <v>248</v>
      </c>
      <c r="D4" s="22"/>
      <c r="E4" s="23"/>
      <c r="F4" s="4"/>
      <c r="G4" s="15"/>
      <c r="H4" s="7"/>
    </row>
    <row r="5" spans="1:8" ht="13.5" thickBot="1">
      <c r="A5" s="37" t="s">
        <v>114</v>
      </c>
      <c r="C5" s="13"/>
      <c r="F5" s="27"/>
      <c r="G5" s="13"/>
    </row>
    <row r="6" spans="1:8">
      <c r="A6" s="33"/>
      <c r="B6" s="2" t="s">
        <v>556</v>
      </c>
      <c r="C6" s="49"/>
      <c r="D6" s="18"/>
      <c r="E6" s="19"/>
      <c r="F6" s="2" t="s">
        <v>119</v>
      </c>
      <c r="G6" s="41">
        <f ca="1">TODAY()</f>
        <v>40662</v>
      </c>
      <c r="H6" s="5"/>
    </row>
    <row r="7" spans="1:8">
      <c r="A7" s="34"/>
      <c r="B7" s="3" t="s">
        <v>244</v>
      </c>
      <c r="C7" s="282" t="s">
        <v>300</v>
      </c>
      <c r="D7" s="20"/>
      <c r="E7" s="21"/>
      <c r="F7" s="3" t="s">
        <v>120</v>
      </c>
      <c r="G7" s="44"/>
      <c r="H7" s="6"/>
    </row>
    <row r="8" spans="1:8">
      <c r="A8" s="34"/>
      <c r="B8" s="3" t="s">
        <v>554</v>
      </c>
      <c r="C8" s="282" t="s">
        <v>351</v>
      </c>
      <c r="D8" s="20"/>
      <c r="E8" s="21"/>
      <c r="F8" s="3" t="s">
        <v>115</v>
      </c>
      <c r="G8" s="42" t="s">
        <v>131</v>
      </c>
      <c r="H8" s="6"/>
    </row>
    <row r="9" spans="1:8" ht="13.5" thickBot="1">
      <c r="A9" s="35"/>
      <c r="B9" s="4" t="s">
        <v>117</v>
      </c>
      <c r="C9" s="12" t="s">
        <v>890</v>
      </c>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COUNTA(A13:A43)</f>
        <v>20</v>
      </c>
      <c r="B11" s="29" t="s">
        <v>127</v>
      </c>
      <c r="C11" s="16" t="s">
        <v>125</v>
      </c>
      <c r="D11" s="28">
        <f>COUNTIF(D13:D43,"x")</f>
        <v>0</v>
      </c>
      <c r="E11" s="28">
        <f>COUNTIF(E13:E43,"x")</f>
        <v>0</v>
      </c>
      <c r="F11" s="28">
        <f>COUNTIF(F13:F43,"x")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178.5">
      <c r="A13" s="78">
        <v>1</v>
      </c>
      <c r="B13" s="50" t="s">
        <v>893</v>
      </c>
      <c r="C13" s="253" t="s">
        <v>891</v>
      </c>
      <c r="D13" s="58"/>
      <c r="E13" s="58"/>
      <c r="F13" s="50"/>
      <c r="G13" s="50" t="s">
        <v>894</v>
      </c>
      <c r="H13" s="122">
        <v>1</v>
      </c>
    </row>
    <row r="14" spans="1:8" ht="89.25">
      <c r="A14" s="78">
        <f xml:space="preserve"> A13 + 1</f>
        <v>2</v>
      </c>
      <c r="B14" s="50" t="s">
        <v>892</v>
      </c>
      <c r="C14" s="58"/>
      <c r="D14" s="58"/>
      <c r="E14" s="58"/>
      <c r="F14" s="50"/>
      <c r="G14" s="50"/>
      <c r="H14" s="122"/>
    </row>
    <row r="15" spans="1:8">
      <c r="A15" s="78">
        <f t="shared" ref="A15:A30" si="0" xml:space="preserve"> A14 + 1</f>
        <v>3</v>
      </c>
      <c r="B15" s="50" t="s">
        <v>895</v>
      </c>
      <c r="C15" s="58"/>
      <c r="D15" s="58"/>
      <c r="E15" s="58"/>
      <c r="F15" s="50"/>
      <c r="G15" s="50"/>
      <c r="H15" s="122"/>
    </row>
    <row r="16" spans="1:8">
      <c r="A16" s="78">
        <f t="shared" si="0"/>
        <v>4</v>
      </c>
      <c r="B16" s="50" t="s">
        <v>896</v>
      </c>
      <c r="C16" s="58"/>
      <c r="D16" s="58"/>
      <c r="E16" s="58"/>
      <c r="F16" s="50"/>
      <c r="G16" s="50"/>
      <c r="H16" s="122"/>
    </row>
    <row r="17" spans="1:8">
      <c r="A17" s="78">
        <f t="shared" si="0"/>
        <v>5</v>
      </c>
      <c r="B17" s="50" t="s">
        <v>897</v>
      </c>
      <c r="C17" s="58"/>
      <c r="D17" s="58"/>
      <c r="E17" s="58"/>
      <c r="F17" s="50"/>
      <c r="G17" s="50"/>
      <c r="H17" s="122"/>
    </row>
    <row r="18" spans="1:8">
      <c r="A18" s="78">
        <f t="shared" si="0"/>
        <v>6</v>
      </c>
      <c r="B18" s="50" t="s">
        <v>857</v>
      </c>
      <c r="C18" s="78"/>
      <c r="D18" s="58"/>
      <c r="E18" s="58"/>
      <c r="F18" s="50"/>
      <c r="G18" s="50"/>
      <c r="H18" s="122"/>
    </row>
    <row r="19" spans="1:8">
      <c r="A19" s="78">
        <f t="shared" si="0"/>
        <v>7</v>
      </c>
      <c r="B19" s="50" t="s">
        <v>898</v>
      </c>
      <c r="C19" s="58"/>
      <c r="D19" s="58"/>
      <c r="E19" s="58"/>
      <c r="F19" s="50"/>
      <c r="G19" s="50"/>
      <c r="H19" s="122"/>
    </row>
    <row r="20" spans="1:8">
      <c r="A20" s="78">
        <f t="shared" si="0"/>
        <v>8</v>
      </c>
      <c r="B20" s="50" t="s">
        <v>899</v>
      </c>
      <c r="C20" s="58"/>
      <c r="D20" s="58"/>
      <c r="E20" s="58"/>
      <c r="F20" s="50"/>
      <c r="G20" s="50"/>
      <c r="H20" s="122"/>
    </row>
    <row r="21" spans="1:8">
      <c r="A21" s="78">
        <f t="shared" si="0"/>
        <v>9</v>
      </c>
      <c r="B21" s="50" t="s">
        <v>733</v>
      </c>
      <c r="C21" s="58"/>
      <c r="D21" s="58"/>
      <c r="E21" s="58"/>
      <c r="F21" s="50"/>
      <c r="G21" s="50"/>
      <c r="H21" s="122"/>
    </row>
    <row r="22" spans="1:8">
      <c r="A22" s="78">
        <f t="shared" si="0"/>
        <v>10</v>
      </c>
      <c r="B22" s="50" t="s">
        <v>667</v>
      </c>
      <c r="C22" s="58"/>
      <c r="D22" s="58"/>
      <c r="E22" s="58"/>
      <c r="F22" s="50"/>
      <c r="G22" s="50"/>
      <c r="H22" s="122"/>
    </row>
    <row r="23" spans="1:8" ht="38.25">
      <c r="A23" s="78">
        <f t="shared" si="0"/>
        <v>11</v>
      </c>
      <c r="B23" s="50" t="s">
        <v>900</v>
      </c>
      <c r="C23" s="58"/>
      <c r="D23" s="58"/>
      <c r="E23" s="58"/>
      <c r="F23" s="50"/>
      <c r="G23" s="50"/>
      <c r="H23" s="122"/>
    </row>
    <row r="24" spans="1:8">
      <c r="A24" s="78">
        <f t="shared" si="0"/>
        <v>12</v>
      </c>
      <c r="B24" s="50" t="s">
        <v>901</v>
      </c>
      <c r="C24" s="58"/>
      <c r="D24" s="58"/>
      <c r="E24" s="58"/>
      <c r="F24" s="50"/>
      <c r="G24" s="50"/>
      <c r="H24" s="122"/>
    </row>
    <row r="25" spans="1:8" ht="76.5">
      <c r="A25" s="78">
        <f t="shared" si="0"/>
        <v>13</v>
      </c>
      <c r="B25" s="50" t="s">
        <v>902</v>
      </c>
      <c r="C25" s="253" t="s">
        <v>903</v>
      </c>
      <c r="D25" s="58"/>
      <c r="E25" s="58"/>
      <c r="F25" s="50"/>
      <c r="G25" s="50"/>
      <c r="H25" s="122"/>
    </row>
    <row r="26" spans="1:8">
      <c r="A26" s="78">
        <f t="shared" si="0"/>
        <v>14</v>
      </c>
      <c r="B26" s="50" t="s">
        <v>410</v>
      </c>
      <c r="C26" s="357"/>
      <c r="D26" s="58"/>
      <c r="E26" s="58"/>
      <c r="F26" s="50"/>
      <c r="G26" s="50"/>
      <c r="H26" s="122"/>
    </row>
    <row r="27" spans="1:8">
      <c r="A27" s="78">
        <f t="shared" si="0"/>
        <v>15</v>
      </c>
      <c r="B27" s="50" t="s">
        <v>905</v>
      </c>
      <c r="C27" s="357" t="s">
        <v>904</v>
      </c>
      <c r="D27" s="58"/>
      <c r="E27" s="58"/>
      <c r="F27" s="50"/>
      <c r="G27" s="50"/>
      <c r="H27" s="122"/>
    </row>
    <row r="28" spans="1:8">
      <c r="A28" s="78">
        <f t="shared" si="0"/>
        <v>16</v>
      </c>
      <c r="B28" s="50" t="s">
        <v>906</v>
      </c>
      <c r="C28" s="58"/>
      <c r="D28" s="58"/>
      <c r="E28" s="58"/>
      <c r="F28" s="50"/>
      <c r="G28" s="50"/>
      <c r="H28" s="122"/>
    </row>
    <row r="29" spans="1:8">
      <c r="A29" s="78">
        <f t="shared" si="0"/>
        <v>17</v>
      </c>
      <c r="B29" s="50" t="s">
        <v>907</v>
      </c>
      <c r="C29" s="50"/>
      <c r="D29" s="58"/>
      <c r="E29" s="58"/>
      <c r="F29" s="58"/>
      <c r="G29" s="50"/>
      <c r="H29" s="50"/>
    </row>
    <row r="30" spans="1:8" ht="63.75">
      <c r="A30" s="78">
        <f t="shared" si="0"/>
        <v>18</v>
      </c>
      <c r="B30" s="50" t="s">
        <v>908</v>
      </c>
      <c r="C30" s="50" t="s">
        <v>909</v>
      </c>
      <c r="D30" s="58"/>
      <c r="E30" s="58"/>
      <c r="F30" s="58"/>
      <c r="G30" s="50"/>
      <c r="H30" s="50"/>
    </row>
    <row r="31" spans="1:8">
      <c r="A31" s="78">
        <f xml:space="preserve"> A30 + 1</f>
        <v>19</v>
      </c>
      <c r="B31" s="327" t="s">
        <v>248</v>
      </c>
      <c r="C31" s="50"/>
      <c r="D31" s="58"/>
      <c r="E31" s="58"/>
      <c r="F31" s="58"/>
      <c r="G31" s="50"/>
      <c r="H31" s="50"/>
    </row>
    <row r="32" spans="1:8" s="213" customFormat="1" ht="25.5">
      <c r="A32" s="357"/>
      <c r="B32" s="371" t="s">
        <v>910</v>
      </c>
      <c r="C32" s="253"/>
      <c r="D32" s="262"/>
      <c r="E32" s="262"/>
      <c r="F32" s="262"/>
      <c r="G32" s="253"/>
      <c r="H32" s="253"/>
    </row>
    <row r="33" spans="1:8">
      <c r="A33" s="78"/>
      <c r="B33" s="370" t="s">
        <v>911</v>
      </c>
      <c r="C33" s="50"/>
      <c r="D33" s="58"/>
      <c r="E33" s="58"/>
      <c r="F33" s="58"/>
      <c r="G33" s="50"/>
      <c r="H33" s="50"/>
    </row>
    <row r="34" spans="1:8">
      <c r="A34" s="78"/>
      <c r="B34" s="370" t="s">
        <v>912</v>
      </c>
      <c r="C34" s="50"/>
      <c r="D34" s="58"/>
      <c r="E34" s="58"/>
      <c r="F34" s="58"/>
      <c r="G34" s="50"/>
      <c r="H34" s="50"/>
    </row>
    <row r="35" spans="1:8">
      <c r="A35" s="78"/>
      <c r="B35" s="370" t="s">
        <v>908</v>
      </c>
      <c r="C35" s="50" t="s">
        <v>794</v>
      </c>
      <c r="D35" s="58"/>
      <c r="E35" s="58"/>
      <c r="F35" s="58"/>
      <c r="G35" s="50"/>
      <c r="H35" s="50"/>
    </row>
    <row r="36" spans="1:8">
      <c r="A36" s="78"/>
      <c r="B36" s="370" t="s">
        <v>913</v>
      </c>
      <c r="C36" s="50"/>
      <c r="D36" s="58"/>
      <c r="E36" s="58"/>
      <c r="F36" s="58"/>
      <c r="G36" s="50"/>
      <c r="H36" s="50"/>
    </row>
    <row r="37" spans="1:8" ht="76.5">
      <c r="A37" s="78"/>
      <c r="B37" s="370" t="s">
        <v>914</v>
      </c>
      <c r="C37" s="50" t="s">
        <v>915</v>
      </c>
      <c r="D37" s="58"/>
      <c r="E37" s="58"/>
      <c r="F37" s="58"/>
      <c r="G37" s="50" t="s">
        <v>916</v>
      </c>
      <c r="H37" s="50"/>
    </row>
    <row r="38" spans="1:8" ht="25.5">
      <c r="A38" s="78"/>
      <c r="B38" s="370" t="s">
        <v>917</v>
      </c>
      <c r="C38" s="50" t="s">
        <v>918</v>
      </c>
      <c r="D38" s="58"/>
      <c r="E38" s="58"/>
      <c r="F38" s="58"/>
      <c r="G38" s="50"/>
      <c r="H38" s="50"/>
    </row>
    <row r="39" spans="1:8">
      <c r="A39" s="78"/>
      <c r="B39" s="370"/>
      <c r="C39" s="50"/>
      <c r="D39" s="58"/>
      <c r="E39" s="58"/>
      <c r="F39" s="58"/>
      <c r="G39" s="50"/>
      <c r="H39" s="50"/>
    </row>
    <row r="40" spans="1:8">
      <c r="A40" s="78"/>
      <c r="B40" s="370"/>
      <c r="C40" s="50"/>
      <c r="D40" s="58"/>
      <c r="E40" s="58"/>
      <c r="F40" s="58"/>
      <c r="G40" s="50"/>
      <c r="H40" s="50"/>
    </row>
    <row r="41" spans="1:8">
      <c r="A41" s="78"/>
      <c r="B41" s="370"/>
      <c r="C41" s="50"/>
      <c r="D41" s="58"/>
      <c r="E41" s="58"/>
      <c r="F41" s="58"/>
      <c r="G41" s="50"/>
      <c r="H41" s="50"/>
    </row>
    <row r="42" spans="1:8">
      <c r="A42" s="78">
        <f xml:space="preserve"> A31 + 1</f>
        <v>20</v>
      </c>
      <c r="B42" s="50"/>
      <c r="C42" s="50"/>
      <c r="D42" s="58"/>
      <c r="E42" s="58"/>
      <c r="F42" s="58"/>
      <c r="G42" s="50"/>
      <c r="H42" s="50"/>
    </row>
    <row r="43" spans="1:8">
      <c r="A43" s="79"/>
      <c r="B43" s="372"/>
      <c r="C43" s="81"/>
      <c r="D43" s="82"/>
      <c r="E43" s="82"/>
      <c r="F43" s="82"/>
      <c r="G43" s="81"/>
      <c r="H43" s="81"/>
    </row>
  </sheetData>
  <hyperlinks>
    <hyperlink ref="A1" location="MENU!A1" display="X"/>
    <hyperlink ref="C4" r:id="rId1"/>
    <hyperlink ref="B31" r:id="rId2"/>
  </hyperlinks>
  <printOptions horizontalCentered="1"/>
  <pageMargins left="0.25" right="0.25" top="0.75" bottom="0.5" header="0.5" footer="0.25"/>
  <pageSetup paperSize="5" orientation="landscape" r:id="rId3"/>
  <headerFooter alignWithMargins="0">
    <oddHeader>&amp;L&amp;"Arial,Bold"Inovis Confidential&amp;C&amp;D&amp;RPage &amp;P of &amp;N</oddHeader>
    <oddFooter>&amp;L&amp;Z&amp;F</oddFooter>
  </headerFooter>
  <legacyDrawing r:id="rId4"/>
</worksheet>
</file>

<file path=xl/worksheets/sheet12.xml><?xml version="1.0" encoding="utf-8"?>
<worksheet xmlns="http://schemas.openxmlformats.org/spreadsheetml/2006/main" xmlns:r="http://schemas.openxmlformats.org/officeDocument/2006/relationships">
  <sheetPr>
    <tabColor rgb="FF7030A0"/>
  </sheetPr>
  <dimension ref="A1:H104"/>
  <sheetViews>
    <sheetView zoomScale="80" zoomScaleNormal="8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1388</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143"/>
      <c r="D3" s="20"/>
      <c r="E3" s="21"/>
      <c r="F3" s="3" t="s">
        <v>124</v>
      </c>
      <c r="G3" s="14" t="s">
        <v>1441</v>
      </c>
      <c r="H3" s="6"/>
    </row>
    <row r="4" spans="1:8" ht="13.5" thickBot="1">
      <c r="A4" s="32"/>
      <c r="B4" s="4" t="s">
        <v>116</v>
      </c>
      <c r="C4" s="264" t="s">
        <v>80</v>
      </c>
      <c r="D4" s="22"/>
      <c r="E4" s="23"/>
      <c r="F4" s="4"/>
      <c r="G4" s="15" t="s">
        <v>1439</v>
      </c>
      <c r="H4" s="7"/>
    </row>
    <row r="5" spans="1:8" ht="13.5" thickBot="1">
      <c r="A5" s="37" t="s">
        <v>114</v>
      </c>
      <c r="C5" s="225"/>
      <c r="F5" s="27"/>
      <c r="G5" s="13" t="s">
        <v>1440</v>
      </c>
    </row>
    <row r="6" spans="1:8">
      <c r="A6" s="33"/>
      <c r="B6" s="2" t="s">
        <v>556</v>
      </c>
      <c r="C6" s="45" t="s">
        <v>1417</v>
      </c>
      <c r="D6" s="18"/>
      <c r="E6" s="19"/>
      <c r="F6" s="2" t="s">
        <v>119</v>
      </c>
      <c r="G6" s="41">
        <f ca="1">TODAY()</f>
        <v>40662</v>
      </c>
      <c r="H6" s="5"/>
    </row>
    <row r="7" spans="1:8">
      <c r="A7" s="34"/>
      <c r="B7" s="3" t="s">
        <v>244</v>
      </c>
      <c r="C7" s="46" t="s">
        <v>304</v>
      </c>
      <c r="D7" s="20"/>
      <c r="E7" s="21"/>
      <c r="F7" s="3" t="s">
        <v>120</v>
      </c>
      <c r="G7" s="44"/>
      <c r="H7" s="6"/>
    </row>
    <row r="8" spans="1:8">
      <c r="A8" s="34"/>
      <c r="B8" s="3" t="s">
        <v>554</v>
      </c>
      <c r="C8" s="46" t="s">
        <v>616</v>
      </c>
      <c r="D8" s="20"/>
      <c r="E8" s="21"/>
      <c r="F8" s="3" t="s">
        <v>115</v>
      </c>
      <c r="G8" s="42" t="s">
        <v>131</v>
      </c>
      <c r="H8" s="6"/>
    </row>
    <row r="9" spans="1:8" ht="13.5" thickBot="1">
      <c r="A9" s="35"/>
      <c r="B9" s="4" t="s">
        <v>117</v>
      </c>
      <c r="C9" s="318" t="s">
        <v>967</v>
      </c>
      <c r="D9" s="22"/>
      <c r="E9" s="23"/>
      <c r="F9" s="4" t="s">
        <v>118</v>
      </c>
      <c r="G9" s="43" t="s">
        <v>132</v>
      </c>
      <c r="H9" s="7"/>
    </row>
    <row r="10" spans="1:8" ht="13.5" thickBot="1">
      <c r="B10" s="251" t="str">
        <f ca="1">CELL("filename")</f>
        <v>C:\Documents and Settings\jroldan\My Documents\TestCase\[ReleaseTestOnly_Y.xlsx]Linda test</v>
      </c>
      <c r="C10" s="362" t="s">
        <v>133</v>
      </c>
      <c r="G10" s="1" t="s">
        <v>1389</v>
      </c>
    </row>
    <row r="11" spans="1:8" ht="13.5" thickBot="1">
      <c r="A11" s="30">
        <f>COUNTA(A13:A46)</f>
        <v>25</v>
      </c>
      <c r="B11" s="29" t="s">
        <v>127</v>
      </c>
      <c r="C11" s="16" t="s">
        <v>125</v>
      </c>
      <c r="D11" s="28">
        <f>COUNTIF(D13:D46,"x")</f>
        <v>0</v>
      </c>
      <c r="E11" s="28">
        <f>COUNTIF(E13:E46,"x")</f>
        <v>0</v>
      </c>
      <c r="F11" s="28">
        <f>COUNTIF(F13:F46,"x")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38.25">
      <c r="A13" s="78">
        <v>1</v>
      </c>
      <c r="B13" s="50" t="s">
        <v>1416</v>
      </c>
      <c r="C13" s="262" t="s">
        <v>1415</v>
      </c>
      <c r="D13" s="58"/>
      <c r="E13" s="58"/>
      <c r="F13" s="50"/>
      <c r="G13" s="50" t="s">
        <v>1414</v>
      </c>
      <c r="H13" s="122">
        <v>1</v>
      </c>
    </row>
    <row r="14" spans="1:8" ht="53.25" customHeight="1">
      <c r="A14" s="78">
        <f xml:space="preserve"> A13 + 1</f>
        <v>2</v>
      </c>
      <c r="B14" s="50" t="s">
        <v>1114</v>
      </c>
      <c r="C14" s="263" t="s">
        <v>959</v>
      </c>
      <c r="D14" s="58"/>
      <c r="E14" s="58"/>
      <c r="F14" s="50"/>
      <c r="G14" s="348" t="s">
        <v>1111</v>
      </c>
      <c r="H14" s="122"/>
    </row>
    <row r="15" spans="1:8" ht="38.25">
      <c r="A15" s="78">
        <f t="shared" ref="A15:A43" si="0" xml:space="preserve"> A14 + 1</f>
        <v>3</v>
      </c>
      <c r="B15" s="50" t="s">
        <v>960</v>
      </c>
      <c r="C15" s="263" t="s">
        <v>961</v>
      </c>
      <c r="D15" s="58"/>
      <c r="E15" s="58"/>
      <c r="F15" s="50"/>
      <c r="G15" s="50" t="s">
        <v>1106</v>
      </c>
      <c r="H15" s="122"/>
    </row>
    <row r="16" spans="1:8">
      <c r="A16" s="78">
        <f t="shared" si="0"/>
        <v>4</v>
      </c>
      <c r="B16" s="50" t="s">
        <v>973</v>
      </c>
      <c r="C16" s="263"/>
      <c r="D16" s="58"/>
      <c r="E16" s="58"/>
      <c r="F16" s="50"/>
      <c r="G16" s="50" t="s">
        <v>1107</v>
      </c>
      <c r="H16" s="122"/>
    </row>
    <row r="17" spans="1:8" ht="51">
      <c r="A17" s="78">
        <f t="shared" si="0"/>
        <v>5</v>
      </c>
      <c r="B17" s="50" t="s">
        <v>962</v>
      </c>
      <c r="C17" s="263" t="s">
        <v>961</v>
      </c>
      <c r="D17" s="58"/>
      <c r="E17" s="58"/>
      <c r="F17" s="50"/>
      <c r="G17" s="50" t="s">
        <v>1108</v>
      </c>
      <c r="H17" s="122"/>
    </row>
    <row r="18" spans="1:8" ht="38.25">
      <c r="A18" s="78">
        <f t="shared" si="0"/>
        <v>6</v>
      </c>
      <c r="B18" s="50" t="s">
        <v>963</v>
      </c>
      <c r="C18" s="263" t="s">
        <v>1413</v>
      </c>
      <c r="D18" s="58"/>
      <c r="E18" s="58"/>
      <c r="F18" s="50"/>
      <c r="G18" s="50" t="s">
        <v>1412</v>
      </c>
      <c r="H18" s="122"/>
    </row>
    <row r="19" spans="1:8" ht="25.5">
      <c r="A19" s="78">
        <f t="shared" si="0"/>
        <v>7</v>
      </c>
      <c r="B19" s="50" t="s">
        <v>964</v>
      </c>
      <c r="C19" s="263"/>
      <c r="D19" s="58"/>
      <c r="E19" s="58"/>
      <c r="F19" s="50"/>
      <c r="G19" s="50" t="s">
        <v>1109</v>
      </c>
      <c r="H19" s="122"/>
    </row>
    <row r="20" spans="1:8" ht="38.25">
      <c r="A20" s="78">
        <f t="shared" si="0"/>
        <v>8</v>
      </c>
      <c r="B20" s="50" t="s">
        <v>965</v>
      </c>
      <c r="C20" s="263" t="s">
        <v>966</v>
      </c>
      <c r="D20" s="58"/>
      <c r="E20" s="58"/>
      <c r="F20" s="50"/>
      <c r="G20" s="50" t="s">
        <v>1110</v>
      </c>
      <c r="H20" s="122"/>
    </row>
    <row r="21" spans="1:8" ht="25.5">
      <c r="A21" s="78">
        <f t="shared" si="0"/>
        <v>9</v>
      </c>
      <c r="B21" s="50" t="s">
        <v>968</v>
      </c>
      <c r="C21" s="263"/>
      <c r="D21" s="58"/>
      <c r="E21" s="58"/>
      <c r="F21" s="50"/>
      <c r="G21" s="50" t="s">
        <v>969</v>
      </c>
      <c r="H21" s="122"/>
    </row>
    <row r="22" spans="1:8" ht="25.5">
      <c r="A22" s="78">
        <f t="shared" si="0"/>
        <v>10</v>
      </c>
      <c r="B22" s="50" t="s">
        <v>970</v>
      </c>
      <c r="C22" s="376"/>
      <c r="D22" s="58"/>
      <c r="E22" s="58"/>
      <c r="F22" s="50"/>
      <c r="G22" s="50" t="s">
        <v>1112</v>
      </c>
      <c r="H22" s="122"/>
    </row>
    <row r="23" spans="1:8" ht="38.25">
      <c r="A23" s="78"/>
      <c r="B23" s="50" t="s">
        <v>960</v>
      </c>
      <c r="C23" s="263" t="s">
        <v>961</v>
      </c>
      <c r="D23" s="58"/>
      <c r="E23" s="58"/>
      <c r="F23" s="50"/>
      <c r="G23" s="50" t="s">
        <v>1106</v>
      </c>
      <c r="H23" s="122"/>
    </row>
    <row r="24" spans="1:8">
      <c r="A24" s="78"/>
      <c r="B24" s="50" t="s">
        <v>972</v>
      </c>
      <c r="C24" s="263"/>
      <c r="D24" s="58"/>
      <c r="E24" s="58"/>
      <c r="F24" s="50"/>
      <c r="G24" s="50" t="s">
        <v>1107</v>
      </c>
      <c r="H24" s="122"/>
    </row>
    <row r="25" spans="1:8" ht="51">
      <c r="A25" s="78">
        <f xml:space="preserve"> A22 + 1</f>
        <v>11</v>
      </c>
      <c r="B25" s="50" t="s">
        <v>962</v>
      </c>
      <c r="C25" s="263" t="s">
        <v>961</v>
      </c>
      <c r="D25" s="58"/>
      <c r="E25" s="58"/>
      <c r="F25" s="50"/>
      <c r="G25" s="50" t="s">
        <v>1108</v>
      </c>
      <c r="H25" s="122"/>
    </row>
    <row r="26" spans="1:8" ht="25.5">
      <c r="A26" s="78"/>
      <c r="B26" s="50" t="s">
        <v>971</v>
      </c>
      <c r="C26" s="263"/>
      <c r="D26" s="58"/>
      <c r="E26" s="58"/>
      <c r="F26" s="50"/>
      <c r="G26" s="50" t="s">
        <v>1109</v>
      </c>
      <c r="H26" s="122"/>
    </row>
    <row r="27" spans="1:8" ht="38.25">
      <c r="A27" s="78"/>
      <c r="B27" s="50" t="s">
        <v>865</v>
      </c>
      <c r="C27" s="263" t="s">
        <v>966</v>
      </c>
      <c r="D27" s="58"/>
      <c r="E27" s="58"/>
      <c r="F27" s="50"/>
      <c r="G27" s="50" t="s">
        <v>1110</v>
      </c>
      <c r="H27" s="122"/>
    </row>
    <row r="28" spans="1:8">
      <c r="A28" s="78"/>
      <c r="B28" s="50"/>
      <c r="C28" s="263"/>
      <c r="D28" s="58"/>
      <c r="E28" s="58"/>
      <c r="F28" s="50"/>
      <c r="G28" s="50" t="s">
        <v>1113</v>
      </c>
      <c r="H28" s="122"/>
    </row>
    <row r="29" spans="1:8" ht="14.25" customHeight="1">
      <c r="A29" s="78">
        <f xml:space="preserve"> A25 + 1</f>
        <v>12</v>
      </c>
      <c r="B29" s="50" t="s">
        <v>954</v>
      </c>
      <c r="C29" s="263"/>
      <c r="D29" s="58"/>
      <c r="E29" s="58"/>
      <c r="F29" s="50"/>
      <c r="G29" s="50"/>
      <c r="H29" s="122"/>
    </row>
    <row r="30" spans="1:8" ht="14.25" customHeight="1">
      <c r="A30" s="78"/>
      <c r="B30" s="50" t="s">
        <v>974</v>
      </c>
      <c r="C30" s="263"/>
      <c r="D30" s="58"/>
      <c r="E30" s="58"/>
      <c r="F30" s="50"/>
      <c r="G30" s="50"/>
      <c r="H30" s="122"/>
    </row>
    <row r="31" spans="1:8" ht="14.25" customHeight="1">
      <c r="A31" s="78"/>
      <c r="B31" s="50" t="s">
        <v>975</v>
      </c>
      <c r="C31" s="263"/>
      <c r="D31" s="58"/>
      <c r="E31" s="58"/>
      <c r="F31" s="50"/>
      <c r="G31" s="50" t="s">
        <v>882</v>
      </c>
      <c r="H31" s="122"/>
    </row>
    <row r="32" spans="1:8" ht="114.75">
      <c r="A32" s="78"/>
      <c r="B32" s="50" t="s">
        <v>976</v>
      </c>
      <c r="C32" s="263" t="s">
        <v>978</v>
      </c>
      <c r="D32" s="58"/>
      <c r="E32" s="58"/>
      <c r="F32" s="50"/>
      <c r="G32" s="50"/>
      <c r="H32" s="122"/>
    </row>
    <row r="33" spans="1:8" ht="25.5">
      <c r="A33" s="78">
        <f xml:space="preserve"> A29 + 1</f>
        <v>13</v>
      </c>
      <c r="B33" s="50" t="s">
        <v>977</v>
      </c>
      <c r="C33" s="263" t="s">
        <v>979</v>
      </c>
      <c r="D33" s="58"/>
      <c r="E33" s="58"/>
      <c r="F33" s="50"/>
      <c r="G33" s="50"/>
      <c r="H33" s="122"/>
    </row>
    <row r="34" spans="1:8" ht="25.5">
      <c r="A34" s="78">
        <f t="shared" si="0"/>
        <v>14</v>
      </c>
      <c r="B34" s="50" t="s">
        <v>980</v>
      </c>
      <c r="C34" s="263" t="s">
        <v>981</v>
      </c>
      <c r="D34" s="58"/>
      <c r="E34" s="58"/>
      <c r="F34" s="50"/>
      <c r="G34" s="348"/>
      <c r="H34" s="122"/>
    </row>
    <row r="35" spans="1:8">
      <c r="A35" s="78">
        <f t="shared" si="0"/>
        <v>15</v>
      </c>
      <c r="B35" s="50"/>
      <c r="C35" s="263"/>
      <c r="D35" s="58"/>
      <c r="E35" s="58"/>
      <c r="F35" s="50"/>
      <c r="G35" s="50"/>
      <c r="H35" s="122"/>
    </row>
    <row r="36" spans="1:8">
      <c r="A36" s="78">
        <f t="shared" si="0"/>
        <v>16</v>
      </c>
      <c r="B36" s="50" t="s">
        <v>1046</v>
      </c>
      <c r="C36" s="263" t="s">
        <v>1047</v>
      </c>
      <c r="D36" s="58"/>
      <c r="E36" s="58"/>
      <c r="F36" s="50"/>
      <c r="G36" s="50"/>
      <c r="H36" s="122"/>
    </row>
    <row r="37" spans="1:8" ht="25.5">
      <c r="A37" s="78">
        <f t="shared" si="0"/>
        <v>17</v>
      </c>
      <c r="B37" s="50" t="s">
        <v>1049</v>
      </c>
      <c r="C37" s="263" t="s">
        <v>1048</v>
      </c>
      <c r="D37" s="58"/>
      <c r="E37" s="58"/>
      <c r="F37" s="50"/>
      <c r="G37" s="50"/>
      <c r="H37" s="122"/>
    </row>
    <row r="38" spans="1:8">
      <c r="A38" s="78">
        <f t="shared" si="0"/>
        <v>18</v>
      </c>
      <c r="B38" s="50" t="s">
        <v>1050</v>
      </c>
      <c r="C38" s="263" t="s">
        <v>1051</v>
      </c>
      <c r="D38" s="58"/>
      <c r="E38" s="58"/>
      <c r="F38" s="50"/>
      <c r="G38" s="50"/>
      <c r="H38" s="122"/>
    </row>
    <row r="39" spans="1:8">
      <c r="A39" s="78">
        <f t="shared" si="0"/>
        <v>19</v>
      </c>
      <c r="B39" s="50" t="s">
        <v>1052</v>
      </c>
      <c r="C39" s="263" t="s">
        <v>1053</v>
      </c>
      <c r="D39" s="58"/>
      <c r="E39" s="58"/>
      <c r="F39" s="50"/>
      <c r="G39" s="50"/>
      <c r="H39" s="122"/>
    </row>
    <row r="40" spans="1:8">
      <c r="A40" s="78">
        <f xml:space="preserve"> A39 + 1</f>
        <v>20</v>
      </c>
      <c r="B40" s="50"/>
      <c r="C40" s="263"/>
      <c r="D40" s="58"/>
      <c r="E40" s="58"/>
      <c r="F40" s="50"/>
      <c r="G40" s="50"/>
      <c r="H40" s="122"/>
    </row>
    <row r="41" spans="1:8">
      <c r="A41" s="78">
        <f t="shared" si="0"/>
        <v>21</v>
      </c>
      <c r="B41" s="50"/>
      <c r="C41" s="253"/>
      <c r="D41" s="58"/>
      <c r="E41" s="58"/>
      <c r="F41" s="58"/>
      <c r="G41" s="50"/>
      <c r="H41" s="50"/>
    </row>
    <row r="42" spans="1:8">
      <c r="A42" s="78">
        <f t="shared" si="0"/>
        <v>22</v>
      </c>
      <c r="B42" s="50"/>
      <c r="C42" s="253"/>
      <c r="D42" s="58"/>
      <c r="E42" s="58"/>
      <c r="F42" s="58"/>
      <c r="G42" s="50"/>
      <c r="H42" s="50"/>
    </row>
    <row r="43" spans="1:8">
      <c r="A43" s="78">
        <f t="shared" si="0"/>
        <v>23</v>
      </c>
      <c r="B43" s="50"/>
      <c r="C43" s="253"/>
      <c r="D43" s="58"/>
      <c r="E43" s="58"/>
      <c r="F43" s="58"/>
      <c r="G43" s="50"/>
      <c r="H43" s="50"/>
    </row>
    <row r="44" spans="1:8">
      <c r="A44" s="78">
        <f xml:space="preserve"> A43 + 1</f>
        <v>24</v>
      </c>
      <c r="B44" s="50"/>
      <c r="C44" s="253"/>
      <c r="D44" s="58"/>
      <c r="E44" s="58"/>
      <c r="F44" s="58"/>
      <c r="G44" s="50"/>
      <c r="H44" s="50"/>
    </row>
    <row r="45" spans="1:8">
      <c r="A45" s="78">
        <f xml:space="preserve"> A44 + 1</f>
        <v>25</v>
      </c>
      <c r="B45" s="50"/>
      <c r="C45" s="253"/>
      <c r="D45" s="58"/>
      <c r="E45" s="58"/>
      <c r="F45" s="58"/>
      <c r="G45" s="50"/>
      <c r="H45" s="50"/>
    </row>
    <row r="46" spans="1:8">
      <c r="A46" s="79"/>
      <c r="B46" s="80" t="s">
        <v>129</v>
      </c>
      <c r="C46" s="81"/>
      <c r="D46" s="82"/>
      <c r="E46" s="82"/>
      <c r="F46" s="82"/>
      <c r="G46" s="81"/>
      <c r="H46" s="81"/>
    </row>
    <row r="52" spans="2:7" ht="38.25">
      <c r="B52" s="1" t="s">
        <v>1386</v>
      </c>
      <c r="C52" s="13" t="s">
        <v>1387</v>
      </c>
    </row>
    <row r="53" spans="2:7">
      <c r="B53" s="362" t="s">
        <v>80</v>
      </c>
    </row>
    <row r="54" spans="2:7">
      <c r="B54" s="1" t="s">
        <v>1365</v>
      </c>
    </row>
    <row r="55" spans="2:7">
      <c r="B55" s="1" t="s">
        <v>1366</v>
      </c>
    </row>
    <row r="56" spans="2:7">
      <c r="B56" s="1" t="s">
        <v>1367</v>
      </c>
    </row>
    <row r="57" spans="2:7">
      <c r="B57" s="1" t="s">
        <v>1369</v>
      </c>
    </row>
    <row r="58" spans="2:7">
      <c r="B58" s="1" t="s">
        <v>1368</v>
      </c>
    </row>
    <row r="59" spans="2:7">
      <c r="B59" s="1" t="s">
        <v>1370</v>
      </c>
    </row>
    <row r="60" spans="2:7">
      <c r="B60" s="1" t="s">
        <v>1371</v>
      </c>
      <c r="C60" s="362" t="s">
        <v>133</v>
      </c>
    </row>
    <row r="61" spans="2:7">
      <c r="B61" s="1" t="s">
        <v>1372</v>
      </c>
    </row>
    <row r="62" spans="2:7">
      <c r="B62" s="1" t="s">
        <v>1373</v>
      </c>
    </row>
    <row r="63" spans="2:7" ht="63.75">
      <c r="B63" s="1" t="s">
        <v>1377</v>
      </c>
      <c r="C63" s="13" t="s">
        <v>1375</v>
      </c>
      <c r="G63" s="1" t="s">
        <v>1378</v>
      </c>
    </row>
    <row r="64" spans="2:7" ht="51">
      <c r="B64" s="1" t="s">
        <v>1374</v>
      </c>
      <c r="C64" s="13" t="s">
        <v>1376</v>
      </c>
      <c r="G64" s="1" t="s">
        <v>1379</v>
      </c>
    </row>
    <row r="68" spans="2:7" ht="25.5">
      <c r="B68" s="1" t="s">
        <v>1380</v>
      </c>
      <c r="C68" s="13" t="s">
        <v>1381</v>
      </c>
      <c r="G68" s="1" t="s">
        <v>1382</v>
      </c>
    </row>
    <row r="69" spans="2:7" ht="25.5">
      <c r="B69" s="1" t="s">
        <v>1383</v>
      </c>
      <c r="C69" s="13" t="s">
        <v>1384</v>
      </c>
      <c r="G69" s="1" t="s">
        <v>1385</v>
      </c>
    </row>
    <row r="72" spans="2:7">
      <c r="B72" s="1" t="s">
        <v>1423</v>
      </c>
    </row>
    <row r="74" spans="2:7">
      <c r="B74" s="1" t="s">
        <v>1424</v>
      </c>
    </row>
    <row r="76" spans="2:7">
      <c r="B76" s="1" t="s">
        <v>1425</v>
      </c>
    </row>
    <row r="78" spans="2:7">
      <c r="B78" s="1" t="s">
        <v>1426</v>
      </c>
    </row>
    <row r="80" spans="2:7">
      <c r="B80" s="1" t="s">
        <v>1427</v>
      </c>
    </row>
    <row r="82" spans="2:3">
      <c r="B82" s="1" t="s">
        <v>1428</v>
      </c>
    </row>
    <row r="85" spans="2:3">
      <c r="B85" s="1" t="s">
        <v>1438</v>
      </c>
    </row>
    <row r="87" spans="2:3">
      <c r="B87" s="1" t="s">
        <v>1474</v>
      </c>
    </row>
    <row r="88" spans="2:3">
      <c r="B88" s="1" t="s">
        <v>1475</v>
      </c>
    </row>
    <row r="89" spans="2:3">
      <c r="B89" s="1" t="s">
        <v>1476</v>
      </c>
    </row>
    <row r="90" spans="2:3">
      <c r="B90" s="1" t="s">
        <v>1477</v>
      </c>
    </row>
    <row r="91" spans="2:3" ht="25.5">
      <c r="B91" s="1" t="s">
        <v>1478</v>
      </c>
      <c r="C91" s="13" t="s">
        <v>1479</v>
      </c>
    </row>
    <row r="92" spans="2:3" ht="25.5">
      <c r="B92" s="1" t="s">
        <v>1480</v>
      </c>
      <c r="C92" s="13" t="s">
        <v>1481</v>
      </c>
    </row>
    <row r="93" spans="2:3">
      <c r="B93" s="1" t="s">
        <v>1482</v>
      </c>
    </row>
    <row r="94" spans="2:3">
      <c r="B94" s="1" t="s">
        <v>1483</v>
      </c>
    </row>
    <row r="95" spans="2:3" ht="25.5">
      <c r="B95" s="1" t="s">
        <v>1484</v>
      </c>
      <c r="C95" s="13" t="s">
        <v>1485</v>
      </c>
    </row>
    <row r="98" spans="2:7" ht="89.25">
      <c r="B98" s="1" t="s">
        <v>1488</v>
      </c>
      <c r="C98" s="13" t="s">
        <v>1489</v>
      </c>
      <c r="G98" s="13" t="s">
        <v>1490</v>
      </c>
    </row>
    <row r="99" spans="2:7">
      <c r="B99" s="1" t="s">
        <v>1365</v>
      </c>
    </row>
    <row r="100" spans="2:7" ht="38.25">
      <c r="B100" s="1" t="s">
        <v>475</v>
      </c>
      <c r="C100" s="1" t="s">
        <v>1491</v>
      </c>
      <c r="G100" s="13" t="s">
        <v>1496</v>
      </c>
    </row>
    <row r="101" spans="2:7">
      <c r="B101" s="1" t="s">
        <v>1492</v>
      </c>
    </row>
    <row r="103" spans="2:7">
      <c r="B103" s="1" t="s">
        <v>475</v>
      </c>
    </row>
    <row r="104" spans="2:7">
      <c r="B104" s="1" t="s">
        <v>1493</v>
      </c>
      <c r="C104" s="1" t="s">
        <v>1495</v>
      </c>
    </row>
  </sheetData>
  <hyperlinks>
    <hyperlink ref="B46" location="'Test Info'!A1" display="End of Test Case"/>
    <hyperlink ref="A1" location="MENU!A1" display="X"/>
    <hyperlink ref="C4" r:id="rId1"/>
    <hyperlink ref="C60" r:id="rId2"/>
    <hyperlink ref="C10" r:id="rId3"/>
    <hyperlink ref="B53" r:id="rId4"/>
  </hyperlinks>
  <printOptions horizontalCentered="1"/>
  <pageMargins left="0.25" right="0.25" top="0.75" bottom="0.5" header="0.5" footer="0.25"/>
  <pageSetup paperSize="5" orientation="landscape" r:id="rId5"/>
  <headerFooter alignWithMargins="0">
    <oddHeader>&amp;L&amp;"Arial,Bold"Inovis Confidential&amp;C&amp;D&amp;RPage &amp;P of &amp;N</oddHeader>
    <oddFooter>&amp;L&amp;Z&amp;F</oddFooter>
  </headerFooter>
  <legacyDrawing r:id="rId6"/>
</worksheet>
</file>

<file path=xl/worksheets/sheet13.xml><?xml version="1.0" encoding="utf-8"?>
<worksheet xmlns="http://schemas.openxmlformats.org/spreadsheetml/2006/main" xmlns:r="http://schemas.openxmlformats.org/officeDocument/2006/relationships">
  <sheetPr>
    <tabColor rgb="FF7030A0"/>
  </sheetPr>
  <dimension ref="A1:H46"/>
  <sheetViews>
    <sheetView zoomScale="80" zoomScaleNormal="8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577</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46" t="s">
        <v>580</v>
      </c>
      <c r="D3" s="20"/>
      <c r="E3" s="21"/>
      <c r="F3" s="3" t="s">
        <v>124</v>
      </c>
      <c r="G3" s="14"/>
      <c r="H3" s="6"/>
    </row>
    <row r="4" spans="1:8" ht="13.5" thickBot="1">
      <c r="A4" s="32"/>
      <c r="B4" s="126" t="s">
        <v>1517</v>
      </c>
      <c r="C4" s="12" t="s">
        <v>1518</v>
      </c>
      <c r="D4" s="22"/>
      <c r="E4" s="23"/>
      <c r="F4" s="4"/>
      <c r="G4" s="15" t="s">
        <v>1467</v>
      </c>
      <c r="H4" s="7"/>
    </row>
    <row r="5" spans="1:8" ht="13.5" thickBot="1">
      <c r="A5" s="37" t="s">
        <v>114</v>
      </c>
      <c r="B5" s="439" t="s">
        <v>1516</v>
      </c>
      <c r="C5" s="345" t="s">
        <v>1514</v>
      </c>
      <c r="F5" s="27"/>
      <c r="G5" s="346"/>
      <c r="H5" s="266"/>
    </row>
    <row r="6" spans="1:8">
      <c r="A6" s="33"/>
      <c r="B6" s="343" t="s">
        <v>1516</v>
      </c>
      <c r="C6" s="223" t="s">
        <v>1515</v>
      </c>
      <c r="D6" s="18"/>
      <c r="E6" s="19"/>
      <c r="F6" s="2" t="s">
        <v>119</v>
      </c>
      <c r="G6" s="41">
        <f ca="1">TODAY()</f>
        <v>40662</v>
      </c>
      <c r="H6" s="5"/>
    </row>
    <row r="7" spans="1:8">
      <c r="A7" s="34"/>
      <c r="B7" s="3" t="s">
        <v>244</v>
      </c>
      <c r="C7" s="46" t="s">
        <v>579</v>
      </c>
      <c r="D7" s="20"/>
      <c r="E7" s="21"/>
      <c r="F7" s="3" t="s">
        <v>120</v>
      </c>
      <c r="G7" s="44"/>
      <c r="H7" s="6"/>
    </row>
    <row r="8" spans="1:8">
      <c r="A8" s="34"/>
      <c r="B8" s="3" t="s">
        <v>554</v>
      </c>
      <c r="C8" s="46" t="s">
        <v>581</v>
      </c>
      <c r="D8" s="20"/>
      <c r="E8" s="21"/>
      <c r="F8" s="3" t="s">
        <v>115</v>
      </c>
      <c r="G8" s="42" t="s">
        <v>131</v>
      </c>
      <c r="H8" s="6"/>
    </row>
    <row r="9" spans="1:8" ht="13.5" thickBot="1">
      <c r="A9" s="35"/>
      <c r="B9" s="4" t="s">
        <v>117</v>
      </c>
      <c r="C9" s="152" t="s">
        <v>578</v>
      </c>
      <c r="D9" s="22"/>
      <c r="E9" s="23"/>
      <c r="F9" s="4" t="s">
        <v>118</v>
      </c>
      <c r="G9" s="43" t="s">
        <v>132</v>
      </c>
      <c r="H9" s="7"/>
    </row>
    <row r="10" spans="1:8" ht="13.5" thickBot="1">
      <c r="B10" s="251" t="str">
        <f ca="1">CELL("filename")</f>
        <v>C:\Documents and Settings\jroldan\My Documents\TestCase\[ReleaseTestOnly_Y.xlsx]Linda test</v>
      </c>
      <c r="C10" s="224"/>
      <c r="G10" s="347"/>
      <c r="H10" s="266"/>
    </row>
    <row r="11" spans="1:8" ht="13.5" thickBot="1">
      <c r="A11" s="30">
        <f>COUNTA(A13:A46)</f>
        <v>25</v>
      </c>
      <c r="B11" s="29" t="s">
        <v>127</v>
      </c>
      <c r="C11" s="16" t="s">
        <v>125</v>
      </c>
      <c r="D11" s="28">
        <f>COUNTIF(D13:D46,"x")</f>
        <v>0</v>
      </c>
      <c r="E11" s="28">
        <f>COUNTIF(E13:E46,"x")</f>
        <v>0</v>
      </c>
      <c r="F11" s="28">
        <f>COUNTIF(F13:F46,"x")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78">
        <v>1</v>
      </c>
      <c r="B13" s="1" t="s">
        <v>889</v>
      </c>
      <c r="C13" s="124"/>
      <c r="D13" s="124"/>
      <c r="E13" s="124"/>
      <c r="F13" s="50"/>
      <c r="G13" s="50"/>
      <c r="H13" s="50">
        <v>1</v>
      </c>
    </row>
    <row r="14" spans="1:8">
      <c r="A14" s="78">
        <f xml:space="preserve"> A13 + 1</f>
        <v>2</v>
      </c>
      <c r="B14" s="50" t="s">
        <v>825</v>
      </c>
      <c r="C14" s="124"/>
      <c r="D14" s="124"/>
      <c r="E14" s="124"/>
      <c r="F14" s="50"/>
      <c r="G14" s="50" t="s">
        <v>1468</v>
      </c>
      <c r="H14" s="50"/>
    </row>
    <row r="15" spans="1:8" ht="42" customHeight="1">
      <c r="A15" s="78">
        <f t="shared" ref="A15:A43" si="0" xml:space="preserve"> A14 + 1</f>
        <v>3</v>
      </c>
      <c r="B15" s="50" t="s">
        <v>1055</v>
      </c>
      <c r="C15" s="124"/>
      <c r="D15" s="124"/>
      <c r="E15" s="124"/>
      <c r="F15" s="50"/>
      <c r="G15" s="50" t="s">
        <v>1065</v>
      </c>
      <c r="H15" s="50"/>
    </row>
    <row r="16" spans="1:8" ht="38.25">
      <c r="A16" s="78">
        <f t="shared" si="0"/>
        <v>4</v>
      </c>
      <c r="B16" s="50" t="s">
        <v>1061</v>
      </c>
      <c r="C16" s="253" t="s">
        <v>1060</v>
      </c>
      <c r="D16" s="124"/>
      <c r="E16" s="124"/>
      <c r="F16" s="50"/>
      <c r="G16" s="50" t="s">
        <v>1064</v>
      </c>
      <c r="H16" s="50"/>
    </row>
    <row r="17" spans="1:8" ht="25.5">
      <c r="A17" s="78">
        <f t="shared" si="0"/>
        <v>5</v>
      </c>
      <c r="B17" s="50" t="s">
        <v>1056</v>
      </c>
      <c r="C17" s="253"/>
      <c r="D17" s="124"/>
      <c r="E17" s="124"/>
      <c r="F17" s="50"/>
      <c r="G17" s="50" t="s">
        <v>1066</v>
      </c>
      <c r="H17" s="50"/>
    </row>
    <row r="18" spans="1:8" ht="38.25">
      <c r="A18" s="78">
        <f t="shared" si="0"/>
        <v>6</v>
      </c>
      <c r="B18" s="50" t="s">
        <v>1057</v>
      </c>
      <c r="C18" s="253"/>
      <c r="D18" s="124"/>
      <c r="E18" s="124"/>
      <c r="F18" s="50"/>
      <c r="G18" s="50" t="s">
        <v>1067</v>
      </c>
      <c r="H18" s="50"/>
    </row>
    <row r="19" spans="1:8" ht="25.5">
      <c r="A19" s="78">
        <f t="shared" si="0"/>
        <v>7</v>
      </c>
      <c r="B19" s="50" t="s">
        <v>1058</v>
      </c>
      <c r="C19" s="263"/>
      <c r="D19" s="124"/>
      <c r="E19" s="124"/>
      <c r="F19" s="50"/>
      <c r="G19" s="50" t="s">
        <v>1068</v>
      </c>
      <c r="H19" s="50"/>
    </row>
    <row r="20" spans="1:8" ht="25.5">
      <c r="A20" s="78">
        <f t="shared" si="0"/>
        <v>8</v>
      </c>
      <c r="B20" s="50" t="s">
        <v>1059</v>
      </c>
      <c r="C20" s="253"/>
      <c r="D20" s="124"/>
      <c r="E20" s="124"/>
      <c r="F20" s="50"/>
      <c r="G20" s="50" t="s">
        <v>1069</v>
      </c>
      <c r="H20" s="50"/>
    </row>
    <row r="21" spans="1:8" ht="51">
      <c r="A21" s="78">
        <f t="shared" si="0"/>
        <v>9</v>
      </c>
      <c r="C21" s="371"/>
      <c r="D21" s="124"/>
      <c r="E21" s="124"/>
      <c r="F21" s="50"/>
      <c r="G21" s="50" t="s">
        <v>1070</v>
      </c>
      <c r="H21" s="50"/>
    </row>
    <row r="22" spans="1:8" ht="51">
      <c r="A22" s="78"/>
      <c r="B22" s="50" t="s">
        <v>1063</v>
      </c>
      <c r="C22" s="371"/>
      <c r="D22" s="124"/>
      <c r="E22" s="124"/>
      <c r="F22" s="50"/>
      <c r="G22" s="50" t="s">
        <v>1071</v>
      </c>
      <c r="H22" s="50"/>
    </row>
    <row r="23" spans="1:8" ht="25.5">
      <c r="A23" s="78"/>
      <c r="B23" s="50" t="s">
        <v>1072</v>
      </c>
      <c r="C23" s="371" t="s">
        <v>1079</v>
      </c>
      <c r="D23" s="124"/>
      <c r="E23" s="124"/>
      <c r="F23" s="50"/>
      <c r="G23" s="50"/>
      <c r="H23" s="50"/>
    </row>
    <row r="24" spans="1:8" ht="25.5">
      <c r="A24" s="78"/>
      <c r="B24" s="50" t="s">
        <v>1073</v>
      </c>
      <c r="C24" s="371" t="s">
        <v>1078</v>
      </c>
      <c r="D24" s="124"/>
      <c r="E24" s="124"/>
      <c r="F24" s="50"/>
      <c r="G24" s="50"/>
      <c r="H24" s="50"/>
    </row>
    <row r="25" spans="1:8">
      <c r="A25" s="78"/>
      <c r="B25" s="50" t="s">
        <v>1074</v>
      </c>
      <c r="C25" s="371" t="s">
        <v>1077</v>
      </c>
      <c r="D25" s="124"/>
      <c r="E25" s="124"/>
      <c r="F25" s="50"/>
      <c r="G25" s="50"/>
      <c r="H25" s="50"/>
    </row>
    <row r="26" spans="1:8" ht="25.5">
      <c r="A26" s="78"/>
      <c r="B26" s="50" t="s">
        <v>1075</v>
      </c>
      <c r="C26" s="371" t="s">
        <v>1076</v>
      </c>
      <c r="D26" s="124"/>
      <c r="E26" s="124"/>
      <c r="F26" s="50"/>
      <c r="G26" s="50"/>
      <c r="H26" s="50"/>
    </row>
    <row r="27" spans="1:8">
      <c r="A27" s="78"/>
      <c r="B27" s="50"/>
      <c r="C27" s="277"/>
      <c r="D27" s="124"/>
      <c r="E27" s="124"/>
      <c r="F27" s="50"/>
      <c r="G27" s="50"/>
      <c r="H27" s="50"/>
    </row>
    <row r="28" spans="1:8">
      <c r="A28" s="78"/>
      <c r="B28" s="50"/>
      <c r="C28" s="277"/>
      <c r="D28" s="124"/>
      <c r="E28" s="124"/>
      <c r="F28" s="50"/>
      <c r="G28" s="50"/>
      <c r="H28" s="50"/>
    </row>
    <row r="29" spans="1:8">
      <c r="A29" s="78">
        <f xml:space="preserve"> A21 + 1</f>
        <v>10</v>
      </c>
      <c r="B29" s="122"/>
      <c r="C29" s="124"/>
      <c r="D29" s="124"/>
      <c r="E29" s="124"/>
      <c r="F29" s="50"/>
      <c r="G29" s="50"/>
      <c r="H29" s="50"/>
    </row>
    <row r="30" spans="1:8">
      <c r="A30" s="78">
        <f t="shared" si="0"/>
        <v>11</v>
      </c>
      <c r="B30" s="50"/>
      <c r="C30" s="274"/>
      <c r="D30" s="124"/>
      <c r="E30" s="124"/>
      <c r="F30" s="50"/>
      <c r="G30" s="50"/>
      <c r="H30" s="50"/>
    </row>
    <row r="31" spans="1:8">
      <c r="A31" s="78">
        <f t="shared" si="0"/>
        <v>12</v>
      </c>
      <c r="B31" s="50"/>
      <c r="C31" s="253"/>
      <c r="D31" s="124"/>
      <c r="E31" s="124"/>
      <c r="F31" s="50"/>
      <c r="G31" s="50"/>
      <c r="H31" s="50"/>
    </row>
    <row r="32" spans="1:8">
      <c r="A32" s="78"/>
      <c r="B32" s="50"/>
      <c r="C32" s="253"/>
      <c r="D32" s="124"/>
      <c r="E32" s="124"/>
      <c r="F32" s="50"/>
      <c r="G32" s="50"/>
      <c r="H32" s="50"/>
    </row>
    <row r="33" spans="1:8">
      <c r="A33" s="78">
        <f xml:space="preserve"> A31 + 1</f>
        <v>13</v>
      </c>
      <c r="B33" s="60"/>
      <c r="C33" s="356"/>
      <c r="D33" s="124"/>
      <c r="E33" s="124"/>
      <c r="F33" s="50"/>
      <c r="G33" s="50"/>
      <c r="H33" s="50"/>
    </row>
    <row r="34" spans="1:8">
      <c r="A34" s="78">
        <f t="shared" si="0"/>
        <v>14</v>
      </c>
      <c r="B34" s="50"/>
      <c r="C34" s="253"/>
      <c r="D34" s="124"/>
      <c r="E34" s="124"/>
      <c r="F34" s="50"/>
      <c r="G34" s="50"/>
      <c r="H34" s="50"/>
    </row>
    <row r="35" spans="1:8">
      <c r="A35" s="78">
        <f t="shared" si="0"/>
        <v>15</v>
      </c>
      <c r="B35" s="50"/>
      <c r="C35" s="356"/>
      <c r="D35" s="124"/>
      <c r="E35" s="124"/>
      <c r="F35" s="50"/>
      <c r="G35" s="50"/>
      <c r="H35" s="50"/>
    </row>
    <row r="36" spans="1:8">
      <c r="A36" s="78">
        <f t="shared" si="0"/>
        <v>16</v>
      </c>
      <c r="B36" s="50"/>
      <c r="C36" s="253"/>
      <c r="D36" s="124"/>
      <c r="E36" s="124"/>
      <c r="F36" s="50"/>
      <c r="G36" s="50"/>
      <c r="H36" s="50"/>
    </row>
    <row r="37" spans="1:8">
      <c r="A37" s="78">
        <f t="shared" si="0"/>
        <v>17</v>
      </c>
      <c r="B37" s="50"/>
      <c r="C37" s="356"/>
      <c r="D37" s="124"/>
      <c r="E37" s="124"/>
      <c r="F37" s="50"/>
      <c r="G37" s="50"/>
      <c r="H37" s="50"/>
    </row>
    <row r="38" spans="1:8">
      <c r="A38" s="78">
        <f t="shared" si="0"/>
        <v>18</v>
      </c>
      <c r="B38" s="50"/>
      <c r="C38" s="356"/>
      <c r="D38" s="124"/>
      <c r="E38" s="124"/>
      <c r="F38" s="50"/>
      <c r="G38" s="50"/>
      <c r="H38" s="50"/>
    </row>
    <row r="39" spans="1:8">
      <c r="A39" s="78">
        <f t="shared" si="0"/>
        <v>19</v>
      </c>
      <c r="B39" s="50"/>
      <c r="C39" s="253"/>
      <c r="D39" s="124"/>
      <c r="E39" s="124"/>
      <c r="F39" s="50"/>
      <c r="G39" s="50"/>
      <c r="H39" s="50"/>
    </row>
    <row r="40" spans="1:8">
      <c r="A40" s="78">
        <f xml:space="preserve"> A39 + 1</f>
        <v>20</v>
      </c>
      <c r="B40" s="50"/>
      <c r="C40" s="356"/>
      <c r="D40" s="124"/>
      <c r="E40" s="124"/>
      <c r="F40" s="50"/>
      <c r="G40" s="50"/>
      <c r="H40" s="50"/>
    </row>
    <row r="41" spans="1:8">
      <c r="A41" s="78">
        <f t="shared" si="0"/>
        <v>21</v>
      </c>
      <c r="B41" s="50"/>
      <c r="C41" s="253"/>
      <c r="D41" s="124"/>
      <c r="E41" s="124"/>
      <c r="F41" s="124"/>
      <c r="G41" s="50"/>
      <c r="H41" s="50"/>
    </row>
    <row r="42" spans="1:8">
      <c r="A42" s="78">
        <f t="shared" si="0"/>
        <v>22</v>
      </c>
      <c r="B42" s="50"/>
      <c r="C42" s="50"/>
      <c r="D42" s="124"/>
      <c r="E42" s="124"/>
      <c r="F42" s="124"/>
      <c r="G42" s="50"/>
      <c r="H42" s="50"/>
    </row>
    <row r="43" spans="1:8">
      <c r="A43" s="78">
        <f t="shared" si="0"/>
        <v>23</v>
      </c>
      <c r="B43" s="50"/>
      <c r="C43" s="50"/>
      <c r="D43" s="124"/>
      <c r="E43" s="124"/>
      <c r="F43" s="124"/>
      <c r="G43" s="50"/>
      <c r="H43" s="50"/>
    </row>
    <row r="44" spans="1:8">
      <c r="A44" s="78">
        <f xml:space="preserve"> A43 + 1</f>
        <v>24</v>
      </c>
      <c r="B44" s="50"/>
      <c r="C44" s="50"/>
      <c r="D44" s="124"/>
      <c r="E44" s="124"/>
      <c r="F44" s="124"/>
      <c r="G44" s="50"/>
      <c r="H44" s="50"/>
    </row>
    <row r="45" spans="1:8">
      <c r="A45" s="78">
        <f xml:space="preserve"> A44 + 1</f>
        <v>25</v>
      </c>
      <c r="B45" s="50"/>
      <c r="C45" s="50"/>
      <c r="D45" s="124"/>
      <c r="E45" s="124"/>
      <c r="F45" s="124"/>
      <c r="G45" s="50"/>
      <c r="H45" s="50"/>
    </row>
    <row r="46" spans="1:8">
      <c r="A46" s="79"/>
      <c r="B46" s="80" t="s">
        <v>129</v>
      </c>
      <c r="C46" s="81"/>
      <c r="D46" s="82"/>
      <c r="E46" s="82"/>
      <c r="F46" s="82"/>
      <c r="G46" s="81"/>
      <c r="H46" s="81"/>
    </row>
  </sheetData>
  <hyperlinks>
    <hyperlink ref="B46" location="'Test Info'!A1" display="End of Test Case"/>
    <hyperlink ref="A1" location="MENU!A1" display="X"/>
    <hyperlink ref="C9"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legacyDrawing r:id="rId3"/>
</worksheet>
</file>

<file path=xl/worksheets/sheet14.xml><?xml version="1.0" encoding="utf-8"?>
<worksheet xmlns="http://schemas.openxmlformats.org/spreadsheetml/2006/main" xmlns:r="http://schemas.openxmlformats.org/officeDocument/2006/relationships">
  <sheetPr enableFormatConditionsCalculation="0">
    <tabColor rgb="FF7030A0"/>
  </sheetPr>
  <dimension ref="A1:H56"/>
  <sheetViews>
    <sheetView zoomScale="80" zoomScaleNormal="80" workbookViewId="0"/>
  </sheetViews>
  <sheetFormatPr defaultRowHeight="12.75"/>
  <cols>
    <col min="1" max="1" width="2.7109375" style="24" customWidth="1"/>
    <col min="2" max="2" width="52.140625" style="1" customWidth="1"/>
    <col min="3" max="3" width="51.7109375" style="1" customWidth="1"/>
    <col min="4" max="6" width="2.7109375" style="26" customWidth="1"/>
    <col min="7" max="7" width="25.42578125" style="1" customWidth="1"/>
    <col min="8" max="16384" width="9.140625" style="1"/>
  </cols>
  <sheetData>
    <row r="1" spans="1:8">
      <c r="A1" s="151" t="s">
        <v>81</v>
      </c>
      <c r="B1" s="2" t="s">
        <v>121</v>
      </c>
      <c r="C1" s="49" t="s">
        <v>259</v>
      </c>
      <c r="D1" s="18"/>
      <c r="E1" s="19"/>
      <c r="F1" s="2" t="s">
        <v>122</v>
      </c>
      <c r="G1" s="40"/>
      <c r="H1" s="5"/>
    </row>
    <row r="2" spans="1:8">
      <c r="A2" s="31"/>
      <c r="B2" s="3" t="s">
        <v>555</v>
      </c>
      <c r="C2" s="11"/>
      <c r="D2" s="20"/>
      <c r="E2" s="21"/>
      <c r="F2" s="3" t="s">
        <v>123</v>
      </c>
      <c r="G2" s="39" t="str">
        <f>IF(D11+E11+F11=0,"Not Started",IF(A11=D11+F11,"Passed",IF(A11&lt;&gt;D11+E11+F11,"Not Complete",IF(E11&gt;0,"Failed"))))</f>
        <v>Not Started</v>
      </c>
      <c r="H2" s="6"/>
    </row>
    <row r="3" spans="1:8">
      <c r="A3" s="31"/>
      <c r="B3" s="3" t="s">
        <v>557</v>
      </c>
      <c r="C3" s="326" t="s">
        <v>0</v>
      </c>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5" t="s">
        <v>757</v>
      </c>
      <c r="D6" s="18"/>
      <c r="E6" s="19"/>
      <c r="F6" s="2" t="s">
        <v>119</v>
      </c>
      <c r="G6" s="41"/>
      <c r="H6" s="5"/>
    </row>
    <row r="7" spans="1:8">
      <c r="A7" s="34"/>
      <c r="B7" s="3" t="s">
        <v>244</v>
      </c>
      <c r="C7" s="46" t="s">
        <v>1</v>
      </c>
      <c r="D7" s="20"/>
      <c r="E7" s="21"/>
      <c r="F7" s="3" t="s">
        <v>120</v>
      </c>
      <c r="G7" s="44"/>
      <c r="H7" s="6"/>
    </row>
    <row r="8" spans="1:8">
      <c r="A8" s="34"/>
      <c r="B8" s="3" t="s">
        <v>554</v>
      </c>
      <c r="C8" s="51" t="s">
        <v>475</v>
      </c>
      <c r="D8" s="20"/>
      <c r="E8" s="21"/>
      <c r="F8" s="3" t="s">
        <v>115</v>
      </c>
      <c r="G8" s="42" t="s">
        <v>131</v>
      </c>
      <c r="H8" s="6"/>
    </row>
    <row r="9" spans="1:8" ht="13.5" thickBot="1">
      <c r="A9" s="35"/>
      <c r="B9" s="4" t="s">
        <v>117</v>
      </c>
      <c r="C9" s="55" t="s">
        <v>61</v>
      </c>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COUNTA(A13:A26)</f>
        <v>10</v>
      </c>
      <c r="B11" s="29" t="s">
        <v>127</v>
      </c>
      <c r="C11" s="16" t="s">
        <v>125</v>
      </c>
      <c r="D11" s="28">
        <f>COUNTIF(D13:D26,"x")</f>
        <v>0</v>
      </c>
      <c r="E11" s="28">
        <f>COUNTIF(E13:E26,"x")</f>
        <v>0</v>
      </c>
      <c r="F11" s="28">
        <f>COUNTIF(F13:F26,"x")</f>
        <v>0</v>
      </c>
      <c r="G11" s="17" t="s">
        <v>126</v>
      </c>
      <c r="H11" s="38">
        <f>(D11+E11+F11)/A11</f>
        <v>0</v>
      </c>
    </row>
    <row r="12" spans="1:8" ht="25.5" thickBot="1">
      <c r="A12" s="36" t="s">
        <v>107</v>
      </c>
      <c r="B12" s="8" t="s">
        <v>108</v>
      </c>
      <c r="C12" s="8" t="s">
        <v>109</v>
      </c>
      <c r="D12" s="25" t="s">
        <v>110</v>
      </c>
      <c r="E12" s="25" t="s">
        <v>111</v>
      </c>
      <c r="F12" s="25" t="s">
        <v>112</v>
      </c>
      <c r="G12" s="9" t="s">
        <v>117</v>
      </c>
      <c r="H12" s="10" t="s">
        <v>113</v>
      </c>
    </row>
    <row r="13" spans="1:8">
      <c r="A13" s="65">
        <v>1</v>
      </c>
      <c r="B13" s="66" t="s">
        <v>50</v>
      </c>
      <c r="C13" s="375" t="s">
        <v>80</v>
      </c>
      <c r="D13" s="56"/>
      <c r="E13" s="56"/>
      <c r="F13" s="56"/>
      <c r="G13" s="57" t="s">
        <v>260</v>
      </c>
      <c r="H13" s="67">
        <v>1</v>
      </c>
    </row>
    <row r="14" spans="1:8">
      <c r="A14" s="68">
        <f xml:space="preserve"> A13 + 1</f>
        <v>2</v>
      </c>
      <c r="B14" s="50" t="s">
        <v>84</v>
      </c>
      <c r="C14" s="50"/>
      <c r="D14" s="56"/>
      <c r="E14" s="58"/>
      <c r="F14" s="58"/>
      <c r="G14" s="59"/>
      <c r="H14" s="69"/>
    </row>
    <row r="15" spans="1:8">
      <c r="A15" s="68">
        <f t="shared" ref="A15:A21" si="0" xml:space="preserve"> A14 + 1</f>
        <v>3</v>
      </c>
      <c r="B15" s="50" t="s">
        <v>85</v>
      </c>
      <c r="C15" s="50"/>
      <c r="D15" s="56"/>
      <c r="E15" s="58"/>
      <c r="F15" s="58"/>
      <c r="G15" s="59"/>
      <c r="H15" s="69"/>
    </row>
    <row r="16" spans="1:8">
      <c r="A16" s="68">
        <f t="shared" si="0"/>
        <v>4</v>
      </c>
      <c r="B16" s="50" t="s">
        <v>86</v>
      </c>
      <c r="C16" s="50"/>
      <c r="D16" s="56"/>
      <c r="E16" s="58"/>
      <c r="F16" s="58"/>
      <c r="G16" s="59"/>
      <c r="H16" s="69"/>
    </row>
    <row r="17" spans="1:8">
      <c r="A17" s="68">
        <f t="shared" si="0"/>
        <v>5</v>
      </c>
      <c r="B17" s="50" t="s">
        <v>87</v>
      </c>
      <c r="C17" s="50"/>
      <c r="D17" s="56"/>
      <c r="E17" s="58"/>
      <c r="F17" s="58"/>
      <c r="G17" s="59"/>
      <c r="H17" s="69"/>
    </row>
    <row r="18" spans="1:8">
      <c r="A18" s="68">
        <f t="shared" si="0"/>
        <v>6</v>
      </c>
      <c r="B18" s="50" t="s">
        <v>88</v>
      </c>
      <c r="C18" s="50"/>
      <c r="D18" s="56"/>
      <c r="E18" s="58"/>
      <c r="F18" s="58"/>
      <c r="G18" s="59"/>
      <c r="H18" s="69"/>
    </row>
    <row r="19" spans="1:8">
      <c r="A19" s="68">
        <f t="shared" si="0"/>
        <v>7</v>
      </c>
      <c r="B19" s="50" t="s">
        <v>89</v>
      </c>
      <c r="C19" s="50"/>
      <c r="D19" s="56"/>
      <c r="E19" s="58"/>
      <c r="F19" s="58"/>
      <c r="G19" s="59"/>
      <c r="H19" s="69"/>
    </row>
    <row r="20" spans="1:8">
      <c r="A20" s="68">
        <f t="shared" si="0"/>
        <v>8</v>
      </c>
      <c r="B20" s="50" t="s">
        <v>90</v>
      </c>
      <c r="C20" s="50" t="s">
        <v>91</v>
      </c>
      <c r="D20" s="56"/>
      <c r="E20" s="58"/>
      <c r="F20" s="58"/>
      <c r="G20" s="59"/>
      <c r="H20" s="69"/>
    </row>
    <row r="21" spans="1:8">
      <c r="A21" s="68">
        <f t="shared" si="0"/>
        <v>9</v>
      </c>
      <c r="B21" s="50" t="s">
        <v>92</v>
      </c>
      <c r="C21" s="50"/>
      <c r="D21" s="56"/>
      <c r="E21" s="58"/>
      <c r="F21" s="58"/>
      <c r="G21" s="59"/>
      <c r="H21" s="69"/>
    </row>
    <row r="22" spans="1:8">
      <c r="A22" s="68"/>
      <c r="B22" s="50" t="s">
        <v>93</v>
      </c>
      <c r="C22" s="50"/>
      <c r="D22" s="56"/>
      <c r="E22" s="58"/>
      <c r="F22" s="58"/>
      <c r="G22" s="59"/>
      <c r="H22" s="69"/>
    </row>
    <row r="23" spans="1:8" ht="38.25">
      <c r="A23" s="68"/>
      <c r="B23" s="50" t="s">
        <v>758</v>
      </c>
      <c r="C23" s="50"/>
      <c r="D23" s="56"/>
      <c r="E23" s="58"/>
      <c r="F23" s="58"/>
      <c r="G23" s="59"/>
      <c r="H23" s="69"/>
    </row>
    <row r="24" spans="1:8">
      <c r="A24" s="68"/>
      <c r="B24" s="50"/>
      <c r="C24" s="50"/>
      <c r="D24" s="56"/>
      <c r="E24" s="58"/>
      <c r="F24" s="58"/>
      <c r="G24" s="59"/>
      <c r="H24" s="69"/>
    </row>
    <row r="25" spans="1:8">
      <c r="A25" s="68">
        <f xml:space="preserve"> A21 + 1</f>
        <v>10</v>
      </c>
      <c r="C25" s="50" t="s">
        <v>94</v>
      </c>
      <c r="D25" s="56"/>
      <c r="E25" s="58"/>
      <c r="F25" s="58"/>
      <c r="G25" s="59"/>
      <c r="H25" s="69"/>
    </row>
    <row r="26" spans="1:8" ht="13.5" thickBot="1">
      <c r="A26" s="71"/>
      <c r="B26" s="61" t="s">
        <v>129</v>
      </c>
      <c r="C26" s="62"/>
      <c r="D26" s="63"/>
      <c r="E26" s="63"/>
      <c r="F26" s="63"/>
      <c r="G26" s="64"/>
      <c r="H26" s="72"/>
    </row>
    <row r="56" spans="2:2" ht="76.5">
      <c r="B56" s="296" t="s">
        <v>885</v>
      </c>
    </row>
  </sheetData>
  <phoneticPr fontId="8" type="noConversion"/>
  <hyperlinks>
    <hyperlink ref="B26" location="'Test Info'!A1" display="End of Test Case"/>
    <hyperlink ref="A1" location="MENU!A1" display="X"/>
    <hyperlink ref="B56" r:id="rId1"/>
    <hyperlink ref="C13" r:id="rId2"/>
    <hyperlink ref="C8" r:id="rId3"/>
  </hyperlinks>
  <pageMargins left="0.75" right="0.75" top="1" bottom="1" header="0.5" footer="0.5"/>
  <pageSetup paperSize="5" orientation="landscape" verticalDpi="200" r:id="rId4"/>
  <headerFooter alignWithMargins="0">
    <oddHeader>&amp;L&amp;"Arial,Bold"Inovis Confidential&amp;C&amp;D&amp;RPage &amp;P of &amp;N</oddHeader>
    <oddFooter>&amp;L&amp;Z&amp;F</oddFooter>
  </headerFooter>
  <drawing r:id="rId5"/>
</worksheet>
</file>

<file path=xl/worksheets/sheet15.xml><?xml version="1.0" encoding="utf-8"?>
<worksheet xmlns="http://schemas.openxmlformats.org/spreadsheetml/2006/main" xmlns:r="http://schemas.openxmlformats.org/officeDocument/2006/relationships">
  <sheetPr>
    <tabColor rgb="FF7030A0"/>
  </sheetPr>
  <dimension ref="A1:H40"/>
  <sheetViews>
    <sheetView zoomScale="80" zoomScaleNormal="8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1315</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282"/>
      <c r="D3" s="20"/>
      <c r="E3" s="21"/>
      <c r="F3" s="3" t="s">
        <v>124</v>
      </c>
      <c r="G3" s="14"/>
      <c r="H3" s="6"/>
    </row>
    <row r="4" spans="1:8" ht="13.5" thickBot="1">
      <c r="A4" s="32"/>
      <c r="B4" s="4" t="s">
        <v>116</v>
      </c>
      <c r="C4" s="12"/>
      <c r="D4" s="22" t="s">
        <v>52</v>
      </c>
      <c r="E4" s="23"/>
      <c r="F4" s="4" t="s">
        <v>1036</v>
      </c>
      <c r="G4" s="428">
        <v>1.7083333333333333</v>
      </c>
      <c r="H4" s="7"/>
    </row>
    <row r="5" spans="1:8" ht="13.5" thickBot="1">
      <c r="A5" s="37" t="s">
        <v>114</v>
      </c>
      <c r="C5" s="296" t="s">
        <v>472</v>
      </c>
      <c r="F5" s="27"/>
      <c r="G5" s="13"/>
    </row>
    <row r="6" spans="1:8">
      <c r="A6" s="33"/>
      <c r="B6" s="2" t="s">
        <v>556</v>
      </c>
      <c r="C6" s="49" t="s">
        <v>1462</v>
      </c>
      <c r="D6" s="18"/>
      <c r="E6" s="19"/>
      <c r="F6" s="2" t="s">
        <v>119</v>
      </c>
      <c r="G6" s="41">
        <f ca="1">TODAY()</f>
        <v>40662</v>
      </c>
      <c r="H6" s="5"/>
    </row>
    <row r="7" spans="1:8">
      <c r="A7" s="34"/>
      <c r="B7" s="3" t="s">
        <v>244</v>
      </c>
      <c r="C7" s="296" t="s">
        <v>1360</v>
      </c>
      <c r="D7" s="20"/>
      <c r="E7" s="21"/>
      <c r="F7" s="3" t="s">
        <v>120</v>
      </c>
      <c r="G7" s="44"/>
      <c r="H7" s="6"/>
    </row>
    <row r="8" spans="1:8">
      <c r="A8" s="34"/>
      <c r="B8" s="3" t="s">
        <v>554</v>
      </c>
      <c r="C8" s="282" t="s">
        <v>1461</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COUNTA(A13:A35)</f>
        <v>20</v>
      </c>
      <c r="B11" s="29" t="s">
        <v>127</v>
      </c>
      <c r="C11" s="16" t="s">
        <v>125</v>
      </c>
      <c r="D11" s="28">
        <f>COUNTIF(D13:D35,"x")</f>
        <v>0</v>
      </c>
      <c r="E11" s="28">
        <f>COUNTIF(E13:E35,"x")</f>
        <v>0</v>
      </c>
      <c r="F11" s="28">
        <f>COUNTIF(F13:F35,"x")</f>
        <v>0</v>
      </c>
      <c r="G11" s="17" t="s">
        <v>126</v>
      </c>
      <c r="H11" s="38">
        <f>(D11+E11+F11)/A11</f>
        <v>0</v>
      </c>
    </row>
    <row r="12" spans="1:8" ht="24.75">
      <c r="A12" s="73" t="s">
        <v>107</v>
      </c>
      <c r="B12" s="74" t="s">
        <v>108</v>
      </c>
      <c r="C12" s="74" t="s">
        <v>109</v>
      </c>
      <c r="D12" s="75" t="s">
        <v>110</v>
      </c>
      <c r="E12" s="75" t="s">
        <v>111</v>
      </c>
      <c r="F12" s="75" t="s">
        <v>112</v>
      </c>
      <c r="G12" s="76" t="s">
        <v>117</v>
      </c>
      <c r="H12" s="77" t="s">
        <v>1036</v>
      </c>
    </row>
    <row r="13" spans="1:8">
      <c r="A13" s="78">
        <v>1</v>
      </c>
      <c r="B13" s="263" t="s">
        <v>1322</v>
      </c>
      <c r="C13" s="253"/>
      <c r="D13" s="253"/>
      <c r="E13" s="253"/>
      <c r="F13" s="253"/>
      <c r="G13" s="263" t="s">
        <v>1317</v>
      </c>
      <c r="H13" s="122">
        <v>1</v>
      </c>
    </row>
    <row r="14" spans="1:8" ht="38.25">
      <c r="A14" s="78">
        <f xml:space="preserve"> A13 + 1</f>
        <v>2</v>
      </c>
      <c r="B14" s="253" t="s">
        <v>1316</v>
      </c>
      <c r="C14" s="253" t="s">
        <v>1340</v>
      </c>
      <c r="D14" s="253"/>
      <c r="E14" s="253"/>
      <c r="F14" s="253"/>
      <c r="H14" s="437" t="s">
        <v>1487</v>
      </c>
    </row>
    <row r="15" spans="1:8" ht="25.5">
      <c r="A15" s="78"/>
      <c r="B15" s="253" t="s">
        <v>1318</v>
      </c>
      <c r="C15" s="253" t="s">
        <v>1338</v>
      </c>
      <c r="D15" s="253"/>
      <c r="E15" s="253"/>
      <c r="F15" s="253"/>
      <c r="G15" s="253"/>
      <c r="H15" s="401"/>
    </row>
    <row r="16" spans="1:8">
      <c r="A16" s="78"/>
      <c r="B16" s="253" t="s">
        <v>1319</v>
      </c>
      <c r="C16" s="253" t="s">
        <v>1337</v>
      </c>
      <c r="D16" s="253"/>
      <c r="E16" s="253"/>
      <c r="F16" s="253"/>
      <c r="G16" s="253"/>
      <c r="H16" s="401"/>
    </row>
    <row r="17" spans="1:8">
      <c r="A17" s="78">
        <f xml:space="preserve"> A14 + 1</f>
        <v>3</v>
      </c>
      <c r="B17" s="253" t="s">
        <v>1320</v>
      </c>
      <c r="C17" s="253" t="s">
        <v>958</v>
      </c>
      <c r="D17" s="253"/>
      <c r="E17" s="253"/>
      <c r="F17" s="253"/>
      <c r="G17" s="253"/>
      <c r="H17" s="122"/>
    </row>
    <row r="18" spans="1:8">
      <c r="A18" s="78">
        <f t="shared" ref="A18:A34" si="0" xml:space="preserve"> A17 + 1</f>
        <v>4</v>
      </c>
      <c r="B18" s="253" t="s">
        <v>1321</v>
      </c>
      <c r="C18" s="253"/>
      <c r="D18" s="253"/>
      <c r="E18" s="253"/>
      <c r="F18" s="253"/>
      <c r="G18" s="253"/>
      <c r="H18" s="122"/>
    </row>
    <row r="19" spans="1:8">
      <c r="A19" s="78">
        <f t="shared" si="0"/>
        <v>5</v>
      </c>
      <c r="B19" s="263" t="s">
        <v>1323</v>
      </c>
      <c r="C19" s="253"/>
      <c r="D19" s="253"/>
      <c r="E19" s="253"/>
      <c r="F19" s="253"/>
      <c r="G19" s="263" t="s">
        <v>1329</v>
      </c>
      <c r="H19" s="122"/>
    </row>
    <row r="20" spans="1:8">
      <c r="A20" s="78">
        <f t="shared" si="0"/>
        <v>6</v>
      </c>
      <c r="B20" s="253" t="s">
        <v>1324</v>
      </c>
      <c r="C20" s="253"/>
      <c r="D20" s="253"/>
      <c r="E20" s="253"/>
      <c r="F20" s="253"/>
      <c r="G20" s="253"/>
      <c r="H20" s="122"/>
    </row>
    <row r="21" spans="1:8">
      <c r="A21" s="78">
        <f t="shared" si="0"/>
        <v>7</v>
      </c>
      <c r="B21" s="253" t="s">
        <v>1325</v>
      </c>
      <c r="C21" s="253"/>
      <c r="D21" s="253"/>
      <c r="E21" s="253"/>
      <c r="F21" s="253"/>
      <c r="G21" s="253"/>
      <c r="H21" s="122"/>
    </row>
    <row r="22" spans="1:8">
      <c r="A22" s="78">
        <f t="shared" si="0"/>
        <v>8</v>
      </c>
      <c r="B22" s="253" t="s">
        <v>1326</v>
      </c>
      <c r="C22" s="253" t="s">
        <v>1336</v>
      </c>
      <c r="D22" s="253"/>
      <c r="E22" s="253"/>
      <c r="F22" s="253"/>
      <c r="G22" s="253"/>
      <c r="H22" s="122"/>
    </row>
    <row r="23" spans="1:8">
      <c r="A23" s="78">
        <f t="shared" si="0"/>
        <v>9</v>
      </c>
      <c r="B23" s="253" t="s">
        <v>1327</v>
      </c>
      <c r="C23" s="253" t="s">
        <v>958</v>
      </c>
      <c r="D23" s="253"/>
      <c r="E23" s="253"/>
      <c r="F23" s="253"/>
      <c r="G23" s="253"/>
      <c r="H23" s="122"/>
    </row>
    <row r="24" spans="1:8">
      <c r="A24" s="78">
        <f t="shared" si="0"/>
        <v>10</v>
      </c>
      <c r="B24" s="253" t="s">
        <v>1328</v>
      </c>
      <c r="C24" s="253"/>
      <c r="D24" s="253"/>
      <c r="E24" s="253"/>
      <c r="F24" s="253"/>
      <c r="G24" s="253"/>
      <c r="H24" s="122"/>
    </row>
    <row r="25" spans="1:8" ht="63.75">
      <c r="A25" s="78">
        <f t="shared" si="0"/>
        <v>11</v>
      </c>
      <c r="B25" s="11" t="s">
        <v>1332</v>
      </c>
      <c r="C25" s="253"/>
      <c r="D25" s="253"/>
      <c r="E25" s="253"/>
      <c r="F25" s="253"/>
      <c r="G25" s="263" t="s">
        <v>1333</v>
      </c>
      <c r="H25" s="122"/>
    </row>
    <row r="26" spans="1:8" ht="114.75">
      <c r="A26" s="78">
        <f t="shared" si="0"/>
        <v>12</v>
      </c>
      <c r="B26" s="13" t="s">
        <v>1334</v>
      </c>
      <c r="C26" s="253" t="s">
        <v>1341</v>
      </c>
      <c r="D26" s="253"/>
      <c r="E26" s="253"/>
      <c r="F26" s="253"/>
      <c r="G26" s="263" t="s">
        <v>1335</v>
      </c>
      <c r="H26" s="122"/>
    </row>
    <row r="27" spans="1:8">
      <c r="A27" s="78">
        <f t="shared" si="0"/>
        <v>13</v>
      </c>
      <c r="B27" s="263" t="s">
        <v>1330</v>
      </c>
      <c r="C27" s="253"/>
      <c r="D27" s="253"/>
      <c r="E27" s="253"/>
      <c r="F27" s="253"/>
      <c r="G27" s="253" t="s">
        <v>952</v>
      </c>
      <c r="H27" s="122" t="s">
        <v>1339</v>
      </c>
    </row>
    <row r="28" spans="1:8" ht="102">
      <c r="A28" s="78">
        <f t="shared" si="0"/>
        <v>14</v>
      </c>
      <c r="B28" s="253" t="s">
        <v>1357</v>
      </c>
      <c r="C28" s="253"/>
      <c r="D28" s="253"/>
      <c r="E28" s="253"/>
      <c r="F28" s="253"/>
      <c r="G28" s="253"/>
      <c r="H28" s="122"/>
    </row>
    <row r="29" spans="1:8">
      <c r="A29" s="78">
        <f t="shared" si="0"/>
        <v>15</v>
      </c>
      <c r="B29" s="263" t="s">
        <v>1331</v>
      </c>
      <c r="C29" s="253"/>
      <c r="D29" s="253"/>
      <c r="E29" s="253"/>
      <c r="F29" s="253"/>
      <c r="G29" s="253"/>
      <c r="H29" s="122"/>
    </row>
    <row r="30" spans="1:8" ht="102">
      <c r="A30" s="78">
        <f t="shared" si="0"/>
        <v>16</v>
      </c>
      <c r="B30" s="253" t="s">
        <v>1358</v>
      </c>
      <c r="C30" s="253"/>
      <c r="D30" s="253"/>
      <c r="E30" s="253"/>
      <c r="F30" s="253"/>
      <c r="G30" s="253"/>
      <c r="H30" s="122"/>
    </row>
    <row r="31" spans="1:8">
      <c r="A31" s="78">
        <f t="shared" si="0"/>
        <v>17</v>
      </c>
      <c r="B31" s="263" t="s">
        <v>789</v>
      </c>
      <c r="C31" s="253"/>
      <c r="D31" s="253"/>
      <c r="E31" s="253"/>
      <c r="F31" s="253"/>
      <c r="G31" s="253"/>
      <c r="H31" s="50"/>
    </row>
    <row r="32" spans="1:8" ht="102">
      <c r="A32" s="78">
        <f t="shared" si="0"/>
        <v>18</v>
      </c>
      <c r="B32" s="253" t="s">
        <v>1359</v>
      </c>
      <c r="C32" s="253"/>
      <c r="D32" s="253"/>
      <c r="E32" s="253"/>
      <c r="F32" s="253"/>
      <c r="G32" s="253"/>
      <c r="H32" s="50"/>
    </row>
    <row r="33" spans="1:8">
      <c r="A33" s="78">
        <f t="shared" si="0"/>
        <v>19</v>
      </c>
      <c r="B33" s="253"/>
      <c r="C33" s="253"/>
      <c r="D33" s="253"/>
      <c r="E33" s="253"/>
      <c r="F33" s="253"/>
      <c r="G33" s="253"/>
      <c r="H33" s="50"/>
    </row>
    <row r="34" spans="1:8">
      <c r="A34" s="78">
        <f t="shared" si="0"/>
        <v>20</v>
      </c>
      <c r="B34" s="253"/>
      <c r="C34" s="253"/>
      <c r="D34" s="253"/>
      <c r="E34" s="253"/>
      <c r="F34" s="253"/>
      <c r="G34" s="253"/>
      <c r="H34" s="50"/>
    </row>
    <row r="35" spans="1:8">
      <c r="A35" s="79"/>
      <c r="B35" s="80"/>
      <c r="C35" s="81"/>
      <c r="D35" s="82"/>
      <c r="E35" s="82"/>
      <c r="F35" s="82"/>
      <c r="G35" s="81"/>
      <c r="H35" s="81"/>
    </row>
    <row r="37" spans="1:8">
      <c r="B37" s="1" t="s">
        <v>1442</v>
      </c>
    </row>
    <row r="38" spans="1:8">
      <c r="B38" s="1" t="s">
        <v>1444</v>
      </c>
    </row>
    <row r="39" spans="1:8">
      <c r="B39" s="1" t="s">
        <v>1443</v>
      </c>
    </row>
    <row r="40" spans="1:8">
      <c r="B40" s="1" t="s">
        <v>1445</v>
      </c>
    </row>
  </sheetData>
  <hyperlinks>
    <hyperlink ref="A1" location="MENU!A1" display="X"/>
    <hyperlink ref="C5" r:id="rId1"/>
    <hyperlink ref="C7" r:id="rId2"/>
  </hyperlinks>
  <printOptions horizontalCentered="1"/>
  <pageMargins left="0.25" right="0.25" top="0.75" bottom="0.5" header="0.5" footer="0.25"/>
  <pageSetup paperSize="5" orientation="landscape" r:id="rId3"/>
  <headerFooter alignWithMargins="0">
    <oddHeader>&amp;L&amp;"Arial,Bold"Inovis Confidential&amp;C&amp;D&amp;RPage &amp;P of &amp;N</oddHeader>
    <oddFooter>&amp;L&amp;Z&amp;F</oddFooter>
  </headerFooter>
</worksheet>
</file>

<file path=xl/worksheets/sheet16.xml><?xml version="1.0" encoding="utf-8"?>
<worksheet xmlns="http://schemas.openxmlformats.org/spreadsheetml/2006/main" xmlns:r="http://schemas.openxmlformats.org/officeDocument/2006/relationships">
  <sheetPr>
    <tabColor rgb="FF7030A0"/>
  </sheetPr>
  <dimension ref="A1:H92"/>
  <sheetViews>
    <sheetView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755</v>
      </c>
      <c r="D1" s="18"/>
      <c r="E1" s="19"/>
      <c r="F1" s="2" t="s">
        <v>122</v>
      </c>
      <c r="G1" s="40"/>
      <c r="H1" s="5"/>
    </row>
    <row r="2" spans="1:8">
      <c r="A2" s="31"/>
      <c r="B2" s="3" t="s">
        <v>555</v>
      </c>
      <c r="C2" s="46" t="s">
        <v>299</v>
      </c>
      <c r="D2" s="20"/>
      <c r="E2" s="21"/>
      <c r="F2" s="3" t="s">
        <v>123</v>
      </c>
      <c r="G2" s="39" t="str">
        <f>IF(D11+E11+F11=0,"Not Started",IF(A11=D11+F11,"Passed",IF(A11&lt;&gt;D11+E11+F11,"Not Complete",IF(E11&gt;0,"Failed"))))</f>
        <v>Passed</v>
      </c>
      <c r="H2" s="6"/>
    </row>
    <row r="3" spans="1:8">
      <c r="A3" s="31"/>
      <c r="B3" s="3" t="s">
        <v>552</v>
      </c>
      <c r="C3" s="46" t="s">
        <v>293</v>
      </c>
      <c r="D3" s="20"/>
      <c r="E3" s="21"/>
      <c r="F3" s="3" t="s">
        <v>124</v>
      </c>
      <c r="G3" s="14"/>
      <c r="H3" s="6"/>
    </row>
    <row r="4" spans="1:8" ht="13.5" thickBot="1">
      <c r="A4" s="32"/>
      <c r="B4" s="4" t="s">
        <v>116</v>
      </c>
      <c r="C4" s="318"/>
      <c r="D4" s="22"/>
      <c r="E4" s="23"/>
      <c r="F4" s="4"/>
      <c r="G4" s="15" t="s">
        <v>1486</v>
      </c>
      <c r="H4" s="7"/>
    </row>
    <row r="5" spans="1:8" ht="13.5" thickBot="1">
      <c r="A5" s="37" t="s">
        <v>114</v>
      </c>
      <c r="C5" s="319"/>
      <c r="F5" s="27"/>
      <c r="G5" s="13"/>
    </row>
    <row r="6" spans="1:8">
      <c r="A6" s="33"/>
      <c r="B6" s="2" t="s">
        <v>556</v>
      </c>
      <c r="C6" s="45" t="s">
        <v>471</v>
      </c>
      <c r="D6" s="18"/>
      <c r="E6" s="19"/>
      <c r="F6" s="2" t="s">
        <v>119</v>
      </c>
      <c r="G6" s="41">
        <f ca="1">TODAY()</f>
        <v>40662</v>
      </c>
      <c r="H6" s="5"/>
    </row>
    <row r="7" spans="1:8">
      <c r="A7" s="34"/>
      <c r="B7" s="3" t="s">
        <v>244</v>
      </c>
      <c r="C7" s="46" t="s">
        <v>639</v>
      </c>
      <c r="D7" s="20"/>
      <c r="E7" s="21"/>
      <c r="F7" s="3" t="s">
        <v>120</v>
      </c>
      <c r="G7" s="44"/>
      <c r="H7" s="6"/>
    </row>
    <row r="8" spans="1:8">
      <c r="A8" s="34"/>
      <c r="B8" s="3" t="s">
        <v>554</v>
      </c>
      <c r="C8" s="46" t="s">
        <v>639</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COUNTA(A13:A53)</f>
        <v>40</v>
      </c>
      <c r="B11" s="29" t="s">
        <v>127</v>
      </c>
      <c r="C11" s="16" t="s">
        <v>125</v>
      </c>
      <c r="D11" s="28">
        <f>COUNTIF(D13:D53,"x")</f>
        <v>40</v>
      </c>
      <c r="E11" s="28">
        <f>COUNTIF(E13:E53,"x")</f>
        <v>0</v>
      </c>
      <c r="F11" s="28">
        <f>COUNTIF(F13:F53,"x")</f>
        <v>0</v>
      </c>
      <c r="G11" s="17" t="s">
        <v>126</v>
      </c>
      <c r="H11" s="38">
        <f>(D11+E11+F11)/A11</f>
        <v>1</v>
      </c>
    </row>
    <row r="12" spans="1:8" ht="24.75">
      <c r="A12" s="73" t="s">
        <v>107</v>
      </c>
      <c r="B12" s="74" t="s">
        <v>108</v>
      </c>
      <c r="C12" s="74" t="s">
        <v>109</v>
      </c>
      <c r="D12" s="75" t="s">
        <v>110</v>
      </c>
      <c r="E12" s="75" t="s">
        <v>111</v>
      </c>
      <c r="F12" s="75" t="s">
        <v>112</v>
      </c>
      <c r="G12" s="76" t="s">
        <v>117</v>
      </c>
      <c r="H12" s="77" t="s">
        <v>113</v>
      </c>
    </row>
    <row r="13" spans="1:8" ht="78.75">
      <c r="A13" s="153">
        <v>1</v>
      </c>
      <c r="B13" s="271" t="s">
        <v>997</v>
      </c>
      <c r="C13" s="274" t="s">
        <v>1436</v>
      </c>
      <c r="D13" s="58" t="s">
        <v>128</v>
      </c>
      <c r="E13" s="58"/>
      <c r="F13" s="50"/>
      <c r="G13" s="53" t="s">
        <v>827</v>
      </c>
      <c r="H13" s="122">
        <v>1</v>
      </c>
    </row>
    <row r="14" spans="1:8" ht="90">
      <c r="A14" s="153">
        <f xml:space="preserve"> A13 + 1</f>
        <v>2</v>
      </c>
      <c r="B14" s="271" t="s">
        <v>620</v>
      </c>
      <c r="C14" s="274" t="s">
        <v>642</v>
      </c>
      <c r="D14" s="58" t="s">
        <v>128</v>
      </c>
      <c r="E14" s="58"/>
      <c r="F14" s="50"/>
      <c r="G14" s="53" t="s">
        <v>637</v>
      </c>
      <c r="H14" s="122"/>
    </row>
    <row r="15" spans="1:8" ht="45">
      <c r="A15" s="153">
        <f t="shared" ref="A15:A63" si="0" xml:space="preserve"> A14 + 1</f>
        <v>3</v>
      </c>
      <c r="B15" s="271" t="s">
        <v>621</v>
      </c>
      <c r="C15" s="274" t="s">
        <v>641</v>
      </c>
      <c r="D15" s="58" t="s">
        <v>128</v>
      </c>
      <c r="E15" s="58"/>
      <c r="F15" s="50"/>
      <c r="G15" s="427" t="s">
        <v>1437</v>
      </c>
      <c r="H15" s="122"/>
    </row>
    <row r="16" spans="1:8" ht="56.25">
      <c r="A16" s="153">
        <f t="shared" si="0"/>
        <v>4</v>
      </c>
      <c r="B16" s="271" t="s">
        <v>622</v>
      </c>
      <c r="C16" s="274" t="s">
        <v>644</v>
      </c>
      <c r="D16" s="58" t="s">
        <v>128</v>
      </c>
      <c r="E16" s="58"/>
      <c r="F16" s="50"/>
      <c r="G16" s="50"/>
      <c r="H16" s="122"/>
    </row>
    <row r="17" spans="1:8" ht="22.5">
      <c r="A17" s="153">
        <f t="shared" si="0"/>
        <v>5</v>
      </c>
      <c r="B17" s="271" t="s">
        <v>623</v>
      </c>
      <c r="C17" s="273"/>
      <c r="D17" s="58" t="s">
        <v>128</v>
      </c>
      <c r="E17" s="58"/>
      <c r="F17" s="50"/>
      <c r="G17" s="53" t="s">
        <v>643</v>
      </c>
      <c r="H17" s="122"/>
    </row>
    <row r="18" spans="1:8">
      <c r="A18" s="153">
        <f t="shared" si="0"/>
        <v>6</v>
      </c>
      <c r="B18" s="271" t="s">
        <v>624</v>
      </c>
      <c r="C18" s="273" t="s">
        <v>640</v>
      </c>
      <c r="D18" s="58" t="s">
        <v>128</v>
      </c>
      <c r="E18" s="58"/>
      <c r="F18" s="50"/>
      <c r="G18" s="50"/>
      <c r="H18" s="122"/>
    </row>
    <row r="19" spans="1:8" ht="45">
      <c r="A19" s="153">
        <f t="shared" si="0"/>
        <v>7</v>
      </c>
      <c r="B19" s="271" t="s">
        <v>998</v>
      </c>
      <c r="C19" s="273"/>
      <c r="D19" s="58" t="s">
        <v>128</v>
      </c>
      <c r="E19" s="58"/>
      <c r="F19" s="50"/>
      <c r="G19" s="50"/>
      <c r="H19" s="122"/>
    </row>
    <row r="20" spans="1:8" ht="45">
      <c r="A20" s="153">
        <f t="shared" si="0"/>
        <v>8</v>
      </c>
      <c r="B20" s="271" t="s">
        <v>625</v>
      </c>
      <c r="C20" s="274" t="s">
        <v>10</v>
      </c>
      <c r="D20" s="58" t="s">
        <v>128</v>
      </c>
      <c r="E20" s="58"/>
      <c r="F20" s="50"/>
      <c r="G20" s="53" t="s">
        <v>637</v>
      </c>
      <c r="H20" s="122"/>
    </row>
    <row r="21" spans="1:8">
      <c r="A21" s="153">
        <f t="shared" si="0"/>
        <v>9</v>
      </c>
      <c r="B21" s="271" t="s">
        <v>624</v>
      </c>
      <c r="C21" s="58"/>
      <c r="D21" s="58" t="s">
        <v>128</v>
      </c>
      <c r="E21" s="58"/>
      <c r="F21" s="50"/>
      <c r="G21" s="50"/>
      <c r="H21" s="122"/>
    </row>
    <row r="22" spans="1:8" ht="33.75">
      <c r="A22" s="153">
        <f t="shared" si="0"/>
        <v>10</v>
      </c>
      <c r="B22" s="271" t="s">
        <v>626</v>
      </c>
      <c r="C22" s="58"/>
      <c r="D22" s="58" t="s">
        <v>128</v>
      </c>
      <c r="E22" s="58"/>
      <c r="F22" s="50"/>
      <c r="G22" s="50"/>
      <c r="H22" s="122"/>
    </row>
    <row r="23" spans="1:8" ht="67.5">
      <c r="A23" s="283">
        <f t="shared" si="0"/>
        <v>11</v>
      </c>
      <c r="B23" s="271" t="s">
        <v>688</v>
      </c>
      <c r="C23" s="262" t="s">
        <v>1364</v>
      </c>
      <c r="D23" s="58" t="s">
        <v>128</v>
      </c>
      <c r="E23" s="58"/>
      <c r="F23" s="50"/>
      <c r="G23" s="50"/>
      <c r="H23" s="122"/>
    </row>
    <row r="24" spans="1:8" ht="56.25">
      <c r="A24" s="283">
        <f t="shared" si="0"/>
        <v>12</v>
      </c>
      <c r="B24" s="271" t="s">
        <v>627</v>
      </c>
      <c r="C24" s="274" t="s">
        <v>10</v>
      </c>
      <c r="D24" s="58" t="s">
        <v>128</v>
      </c>
      <c r="E24" s="58"/>
      <c r="F24" s="50"/>
      <c r="G24" s="53" t="s">
        <v>638</v>
      </c>
      <c r="H24" s="122"/>
    </row>
    <row r="25" spans="1:8" ht="45">
      <c r="A25" s="283">
        <f t="shared" si="0"/>
        <v>13</v>
      </c>
      <c r="B25" s="271" t="s">
        <v>621</v>
      </c>
      <c r="C25" s="58"/>
      <c r="D25" s="58" t="s">
        <v>128</v>
      </c>
      <c r="E25" s="58"/>
      <c r="F25" s="50"/>
      <c r="G25" s="50"/>
      <c r="H25" s="122"/>
    </row>
    <row r="26" spans="1:8" ht="45">
      <c r="A26" s="283">
        <f t="shared" si="0"/>
        <v>14</v>
      </c>
      <c r="B26" s="271" t="s">
        <v>628</v>
      </c>
      <c r="C26" s="58"/>
      <c r="D26" s="58" t="s">
        <v>128</v>
      </c>
      <c r="E26" s="58"/>
      <c r="F26" s="50"/>
      <c r="G26" s="50"/>
      <c r="H26" s="122"/>
    </row>
    <row r="27" spans="1:8" ht="22.5">
      <c r="A27" s="283">
        <f t="shared" si="0"/>
        <v>15</v>
      </c>
      <c r="B27" s="271" t="s">
        <v>623</v>
      </c>
      <c r="C27" s="58"/>
      <c r="D27" s="58" t="s">
        <v>128</v>
      </c>
      <c r="E27" s="58"/>
      <c r="F27" s="50"/>
      <c r="G27" s="50"/>
      <c r="H27" s="122"/>
    </row>
    <row r="28" spans="1:8">
      <c r="A28" s="283">
        <f t="shared" si="0"/>
        <v>16</v>
      </c>
      <c r="B28" s="271" t="s">
        <v>624</v>
      </c>
      <c r="C28" s="58"/>
      <c r="D28" s="58" t="s">
        <v>128</v>
      </c>
      <c r="E28" s="58"/>
      <c r="F28" s="50"/>
      <c r="G28" s="50"/>
      <c r="H28" s="122"/>
    </row>
    <row r="29" spans="1:8" ht="45">
      <c r="A29" s="283">
        <f t="shared" si="0"/>
        <v>17</v>
      </c>
      <c r="B29" s="271" t="s">
        <v>1363</v>
      </c>
      <c r="C29" s="58"/>
      <c r="D29" s="58" t="s">
        <v>128</v>
      </c>
      <c r="E29" s="58"/>
      <c r="F29" s="50"/>
      <c r="G29" s="50"/>
      <c r="H29" s="122"/>
    </row>
    <row r="30" spans="1:8" ht="45">
      <c r="A30" s="283">
        <f t="shared" si="0"/>
        <v>18</v>
      </c>
      <c r="B30" s="271" t="s">
        <v>629</v>
      </c>
      <c r="C30" s="274" t="s">
        <v>10</v>
      </c>
      <c r="D30" s="58" t="s">
        <v>128</v>
      </c>
      <c r="E30" s="58"/>
      <c r="F30" s="50"/>
      <c r="G30" s="53" t="s">
        <v>638</v>
      </c>
      <c r="H30" s="122"/>
    </row>
    <row r="31" spans="1:8">
      <c r="A31" s="283">
        <f t="shared" si="0"/>
        <v>19</v>
      </c>
      <c r="B31" s="271" t="s">
        <v>624</v>
      </c>
      <c r="C31" s="58"/>
      <c r="D31" s="58" t="s">
        <v>128</v>
      </c>
      <c r="E31" s="58"/>
      <c r="F31" s="50"/>
      <c r="G31" s="50"/>
      <c r="H31" s="122"/>
    </row>
    <row r="32" spans="1:8" ht="33.75">
      <c r="A32" s="283">
        <f t="shared" si="0"/>
        <v>20</v>
      </c>
      <c r="B32" s="271" t="s">
        <v>626</v>
      </c>
      <c r="C32" s="58"/>
      <c r="D32" s="58" t="s">
        <v>128</v>
      </c>
      <c r="E32" s="58"/>
      <c r="F32" s="50"/>
      <c r="G32" s="50"/>
      <c r="H32" s="122"/>
    </row>
    <row r="33" spans="1:8" ht="67.5">
      <c r="A33" s="285">
        <f t="shared" si="0"/>
        <v>21</v>
      </c>
      <c r="B33" s="271" t="s">
        <v>689</v>
      </c>
      <c r="C33" s="404" t="s">
        <v>1091</v>
      </c>
      <c r="D33" s="58" t="s">
        <v>128</v>
      </c>
      <c r="E33" s="58"/>
      <c r="F33" s="58"/>
      <c r="G33" s="50"/>
      <c r="H33" s="50"/>
    </row>
    <row r="34" spans="1:8" ht="56.25">
      <c r="A34" s="285">
        <f t="shared" si="0"/>
        <v>22</v>
      </c>
      <c r="B34" s="271" t="s">
        <v>630</v>
      </c>
      <c r="C34" s="274" t="s">
        <v>10</v>
      </c>
      <c r="D34" s="58" t="s">
        <v>128</v>
      </c>
      <c r="E34" s="58"/>
      <c r="F34" s="58"/>
      <c r="G34" s="271" t="s">
        <v>631</v>
      </c>
      <c r="H34" s="50"/>
    </row>
    <row r="35" spans="1:8" ht="45">
      <c r="A35" s="285">
        <f t="shared" si="0"/>
        <v>23</v>
      </c>
      <c r="B35" s="271" t="s">
        <v>621</v>
      </c>
      <c r="C35" s="272"/>
      <c r="D35" s="58" t="s">
        <v>128</v>
      </c>
      <c r="E35" s="58"/>
      <c r="F35" s="58"/>
      <c r="G35" s="50"/>
      <c r="H35" s="50"/>
    </row>
    <row r="36" spans="1:8" ht="45">
      <c r="A36" s="285">
        <f t="shared" si="0"/>
        <v>24</v>
      </c>
      <c r="B36" s="271" t="s">
        <v>622</v>
      </c>
      <c r="C36" s="271" t="s">
        <v>632</v>
      </c>
      <c r="D36" s="58" t="s">
        <v>128</v>
      </c>
      <c r="E36" s="58"/>
      <c r="F36" s="58"/>
      <c r="G36" s="50"/>
      <c r="H36" s="50"/>
    </row>
    <row r="37" spans="1:8" ht="22.5">
      <c r="A37" s="285">
        <f t="shared" si="0"/>
        <v>25</v>
      </c>
      <c r="B37" s="271" t="s">
        <v>623</v>
      </c>
      <c r="C37" s="272"/>
      <c r="D37" s="58" t="s">
        <v>128</v>
      </c>
      <c r="E37" s="58"/>
      <c r="F37" s="58"/>
      <c r="G37" s="50"/>
      <c r="H37" s="50"/>
    </row>
    <row r="38" spans="1:8">
      <c r="A38" s="285">
        <f t="shared" si="0"/>
        <v>26</v>
      </c>
      <c r="B38" s="271" t="s">
        <v>624</v>
      </c>
      <c r="C38" s="272"/>
      <c r="D38" s="58" t="s">
        <v>128</v>
      </c>
      <c r="E38" s="58"/>
      <c r="F38" s="58"/>
      <c r="G38" s="50"/>
      <c r="H38" s="50"/>
    </row>
    <row r="39" spans="1:8" ht="45">
      <c r="A39" s="285">
        <f t="shared" si="0"/>
        <v>27</v>
      </c>
      <c r="B39" s="271" t="s">
        <v>1361</v>
      </c>
      <c r="C39" s="272"/>
      <c r="D39" s="58" t="s">
        <v>128</v>
      </c>
      <c r="E39" s="58"/>
      <c r="F39" s="58"/>
      <c r="G39" s="50"/>
      <c r="H39" s="50"/>
    </row>
    <row r="40" spans="1:8" ht="56.25">
      <c r="A40" s="285">
        <f t="shared" si="0"/>
        <v>28</v>
      </c>
      <c r="B40" s="271" t="s">
        <v>633</v>
      </c>
      <c r="C40" s="274" t="s">
        <v>10</v>
      </c>
      <c r="D40" s="58" t="s">
        <v>128</v>
      </c>
      <c r="E40" s="58"/>
      <c r="F40" s="58"/>
      <c r="G40" s="271" t="s">
        <v>631</v>
      </c>
      <c r="H40" s="50"/>
    </row>
    <row r="41" spans="1:8">
      <c r="A41" s="285">
        <f t="shared" si="0"/>
        <v>29</v>
      </c>
      <c r="B41" s="271" t="s">
        <v>624</v>
      </c>
      <c r="C41" s="272"/>
      <c r="D41" s="58" t="s">
        <v>128</v>
      </c>
      <c r="E41" s="58"/>
      <c r="F41" s="58"/>
      <c r="G41" s="50"/>
      <c r="H41" s="50"/>
    </row>
    <row r="42" spans="1:8" ht="33.75">
      <c r="A42" s="285">
        <f t="shared" si="0"/>
        <v>30</v>
      </c>
      <c r="B42" s="271" t="s">
        <v>626</v>
      </c>
      <c r="C42" s="272"/>
      <c r="D42" s="58" t="s">
        <v>128</v>
      </c>
      <c r="E42" s="58"/>
      <c r="F42" s="58"/>
      <c r="G42" s="50"/>
      <c r="H42" s="50"/>
    </row>
    <row r="43" spans="1:8" ht="67.5">
      <c r="A43" s="286">
        <f t="shared" si="0"/>
        <v>31</v>
      </c>
      <c r="B43" s="271" t="s">
        <v>690</v>
      </c>
      <c r="C43" s="404" t="s">
        <v>1092</v>
      </c>
      <c r="D43" s="58" t="s">
        <v>128</v>
      </c>
      <c r="E43" s="58"/>
      <c r="F43" s="58"/>
      <c r="G43" s="50"/>
      <c r="H43" s="50"/>
    </row>
    <row r="44" spans="1:8" ht="56.25">
      <c r="A44" s="286">
        <f t="shared" si="0"/>
        <v>32</v>
      </c>
      <c r="B44" s="271" t="s">
        <v>634</v>
      </c>
      <c r="C44" s="274" t="s">
        <v>10</v>
      </c>
      <c r="D44" s="58" t="s">
        <v>128</v>
      </c>
      <c r="E44" s="58"/>
      <c r="F44" s="58"/>
      <c r="G44" s="271" t="s">
        <v>635</v>
      </c>
      <c r="H44" s="50"/>
    </row>
    <row r="45" spans="1:8" ht="45">
      <c r="A45" s="286">
        <f t="shared" si="0"/>
        <v>33</v>
      </c>
      <c r="B45" s="271" t="s">
        <v>621</v>
      </c>
      <c r="C45" s="272"/>
      <c r="D45" s="58" t="s">
        <v>128</v>
      </c>
      <c r="E45" s="58"/>
      <c r="F45" s="58"/>
      <c r="G45" s="50"/>
      <c r="H45" s="50"/>
    </row>
    <row r="46" spans="1:8" ht="45">
      <c r="A46" s="286">
        <f t="shared" si="0"/>
        <v>34</v>
      </c>
      <c r="B46" s="271" t="s">
        <v>622</v>
      </c>
      <c r="C46" s="272"/>
      <c r="D46" s="58" t="s">
        <v>128</v>
      </c>
      <c r="E46" s="58"/>
      <c r="F46" s="58"/>
      <c r="G46" s="50"/>
      <c r="H46" s="50"/>
    </row>
    <row r="47" spans="1:8" ht="22.5">
      <c r="A47" s="286">
        <f t="shared" si="0"/>
        <v>35</v>
      </c>
      <c r="B47" s="271" t="s">
        <v>623</v>
      </c>
      <c r="C47" s="272"/>
      <c r="D47" s="58" t="s">
        <v>128</v>
      </c>
      <c r="E47" s="58"/>
      <c r="F47" s="58"/>
      <c r="G47" s="50"/>
      <c r="H47" s="50"/>
    </row>
    <row r="48" spans="1:8">
      <c r="A48" s="286">
        <f t="shared" si="0"/>
        <v>36</v>
      </c>
      <c r="B48" s="271" t="s">
        <v>624</v>
      </c>
      <c r="C48" s="272"/>
      <c r="D48" s="58" t="s">
        <v>128</v>
      </c>
      <c r="E48" s="58"/>
      <c r="F48" s="58"/>
      <c r="G48" s="50"/>
      <c r="H48" s="50"/>
    </row>
    <row r="49" spans="1:8" ht="45">
      <c r="A49" s="286">
        <f t="shared" si="0"/>
        <v>37</v>
      </c>
      <c r="B49" s="271" t="s">
        <v>1362</v>
      </c>
      <c r="C49" s="272"/>
      <c r="D49" s="58" t="s">
        <v>128</v>
      </c>
      <c r="E49" s="58"/>
      <c r="F49" s="58"/>
      <c r="G49" s="50"/>
      <c r="H49" s="50"/>
    </row>
    <row r="50" spans="1:8" ht="45">
      <c r="A50" s="286">
        <f t="shared" si="0"/>
        <v>38</v>
      </c>
      <c r="B50" s="271" t="s">
        <v>636</v>
      </c>
      <c r="C50" s="274" t="s">
        <v>10</v>
      </c>
      <c r="D50" s="58" t="s">
        <v>128</v>
      </c>
      <c r="E50" s="58"/>
      <c r="F50" s="58"/>
      <c r="G50" s="271" t="s">
        <v>635</v>
      </c>
      <c r="H50" s="50"/>
    </row>
    <row r="51" spans="1:8">
      <c r="A51" s="286">
        <f t="shared" si="0"/>
        <v>39</v>
      </c>
      <c r="B51" s="271" t="s">
        <v>624</v>
      </c>
      <c r="C51" s="272"/>
      <c r="D51" s="58" t="s">
        <v>128</v>
      </c>
      <c r="E51" s="58"/>
      <c r="F51" s="58"/>
      <c r="G51" s="50"/>
      <c r="H51" s="50"/>
    </row>
    <row r="52" spans="1:8" ht="33.75">
      <c r="A52" s="286">
        <f t="shared" si="0"/>
        <v>40</v>
      </c>
      <c r="B52" s="271" t="s">
        <v>626</v>
      </c>
      <c r="C52" s="272"/>
      <c r="D52" s="58" t="s">
        <v>128</v>
      </c>
      <c r="E52" s="58"/>
      <c r="F52" s="58"/>
      <c r="G52" s="50"/>
      <c r="H52" s="50"/>
    </row>
    <row r="53" spans="1:8">
      <c r="A53" s="79"/>
      <c r="B53" s="80" t="s">
        <v>129</v>
      </c>
      <c r="C53" s="81"/>
      <c r="D53" s="82"/>
      <c r="E53" s="82"/>
      <c r="F53" s="82"/>
      <c r="G53" s="81"/>
      <c r="H53" s="81"/>
    </row>
    <row r="54" spans="1:8" ht="67.5">
      <c r="A54" s="286">
        <f t="shared" si="0"/>
        <v>1</v>
      </c>
      <c r="B54" s="271" t="s">
        <v>852</v>
      </c>
      <c r="C54" s="272"/>
      <c r="D54" s="58"/>
      <c r="E54" s="58"/>
      <c r="F54" s="58"/>
      <c r="G54" s="50"/>
      <c r="H54" s="50"/>
    </row>
    <row r="55" spans="1:8" ht="56.25">
      <c r="A55" s="286">
        <f t="shared" si="0"/>
        <v>2</v>
      </c>
      <c r="B55" s="271" t="s">
        <v>853</v>
      </c>
      <c r="C55" s="274" t="s">
        <v>10</v>
      </c>
      <c r="D55" s="58"/>
      <c r="E55" s="58"/>
      <c r="F55" s="58"/>
      <c r="G55" s="271" t="s">
        <v>854</v>
      </c>
      <c r="H55" s="50"/>
    </row>
    <row r="56" spans="1:8" ht="45">
      <c r="A56" s="286">
        <f t="shared" si="0"/>
        <v>3</v>
      </c>
      <c r="B56" s="271" t="s">
        <v>621</v>
      </c>
      <c r="C56" s="272"/>
      <c r="D56" s="58"/>
      <c r="E56" s="58"/>
      <c r="F56" s="58"/>
      <c r="G56" s="50"/>
      <c r="H56" s="50"/>
    </row>
    <row r="57" spans="1:8" ht="45">
      <c r="A57" s="286">
        <f t="shared" si="0"/>
        <v>4</v>
      </c>
      <c r="B57" s="271" t="s">
        <v>622</v>
      </c>
      <c r="C57" s="272"/>
      <c r="D57" s="58"/>
      <c r="E57" s="58"/>
      <c r="F57" s="58"/>
      <c r="G57" s="50"/>
      <c r="H57" s="50"/>
    </row>
    <row r="58" spans="1:8" ht="22.5">
      <c r="A58" s="286">
        <f t="shared" si="0"/>
        <v>5</v>
      </c>
      <c r="B58" s="271" t="s">
        <v>623</v>
      </c>
      <c r="C58" s="272"/>
      <c r="D58" s="58"/>
      <c r="E58" s="58"/>
      <c r="F58" s="58"/>
      <c r="G58" s="50"/>
      <c r="H58" s="50"/>
    </row>
    <row r="59" spans="1:8">
      <c r="A59" s="286">
        <f t="shared" si="0"/>
        <v>6</v>
      </c>
      <c r="B59" s="271" t="s">
        <v>624</v>
      </c>
      <c r="C59" s="272"/>
      <c r="D59" s="58"/>
      <c r="E59" s="58"/>
      <c r="F59" s="58"/>
      <c r="G59" s="50"/>
      <c r="H59" s="50"/>
    </row>
    <row r="60" spans="1:8" ht="45">
      <c r="A60" s="286">
        <f t="shared" si="0"/>
        <v>7</v>
      </c>
      <c r="B60" s="271" t="s">
        <v>855</v>
      </c>
      <c r="C60" s="272"/>
      <c r="D60" s="58"/>
      <c r="E60" s="58"/>
      <c r="F60" s="58"/>
      <c r="G60" s="50"/>
      <c r="H60" s="50"/>
    </row>
    <row r="61" spans="1:8" ht="45">
      <c r="A61" s="286">
        <f t="shared" si="0"/>
        <v>8</v>
      </c>
      <c r="B61" s="271" t="s">
        <v>856</v>
      </c>
      <c r="C61" s="274" t="s">
        <v>10</v>
      </c>
      <c r="D61" s="58"/>
      <c r="E61" s="58"/>
      <c r="F61" s="58"/>
      <c r="G61" s="271" t="s">
        <v>854</v>
      </c>
      <c r="H61" s="50"/>
    </row>
    <row r="62" spans="1:8">
      <c r="A62" s="286">
        <f t="shared" si="0"/>
        <v>9</v>
      </c>
      <c r="B62" s="271" t="s">
        <v>624</v>
      </c>
      <c r="C62" s="272"/>
      <c r="D62" s="58"/>
      <c r="E62" s="58"/>
      <c r="F62" s="58"/>
      <c r="G62" s="50"/>
      <c r="H62" s="50"/>
    </row>
    <row r="63" spans="1:8" ht="33.75">
      <c r="A63" s="286">
        <f t="shared" si="0"/>
        <v>10</v>
      </c>
      <c r="B63" s="271" t="s">
        <v>626</v>
      </c>
      <c r="C63" s="272"/>
      <c r="D63" s="58"/>
      <c r="E63" s="58"/>
      <c r="F63" s="58"/>
      <c r="G63" s="50"/>
      <c r="H63" s="50"/>
    </row>
    <row r="65" spans="2:7">
      <c r="B65" s="296" t="s">
        <v>41</v>
      </c>
      <c r="G65" s="355" t="s">
        <v>851</v>
      </c>
    </row>
    <row r="66" spans="2:7" ht="38.25">
      <c r="B66" s="13" t="s">
        <v>828</v>
      </c>
    </row>
    <row r="67" spans="2:7" ht="63.75">
      <c r="B67" s="368" t="s">
        <v>844</v>
      </c>
      <c r="C67" s="13" t="s">
        <v>886</v>
      </c>
    </row>
    <row r="68" spans="2:7">
      <c r="B68" s="369" t="s">
        <v>49</v>
      </c>
    </row>
    <row r="69" spans="2:7" ht="25.5">
      <c r="B69" s="13" t="s">
        <v>887</v>
      </c>
    </row>
    <row r="70" spans="2:7">
      <c r="B70" s="211" t="s">
        <v>830</v>
      </c>
    </row>
    <row r="71" spans="2:7">
      <c r="B71" s="1" t="s">
        <v>831</v>
      </c>
    </row>
    <row r="72" spans="2:7">
      <c r="B72" s="1" t="s">
        <v>832</v>
      </c>
      <c r="C72" s="1" t="s">
        <v>833</v>
      </c>
    </row>
    <row r="73" spans="2:7">
      <c r="B73" s="1" t="s">
        <v>834</v>
      </c>
    </row>
    <row r="74" spans="2:7">
      <c r="B74" s="1" t="s">
        <v>835</v>
      </c>
    </row>
    <row r="75" spans="2:7">
      <c r="B75" s="1" t="s">
        <v>409</v>
      </c>
      <c r="C75" s="1" t="s">
        <v>836</v>
      </c>
    </row>
    <row r="76" spans="2:7" ht="25.5">
      <c r="B76" s="13" t="s">
        <v>837</v>
      </c>
    </row>
    <row r="77" spans="2:7">
      <c r="B77" s="1" t="s">
        <v>838</v>
      </c>
    </row>
    <row r="78" spans="2:7">
      <c r="B78" s="13" t="s">
        <v>839</v>
      </c>
    </row>
    <row r="79" spans="2:7">
      <c r="B79" s="1" t="s">
        <v>840</v>
      </c>
    </row>
    <row r="80" spans="2:7">
      <c r="B80" s="1" t="s">
        <v>841</v>
      </c>
    </row>
    <row r="81" spans="2:3">
      <c r="B81" s="1" t="s">
        <v>842</v>
      </c>
      <c r="C81" s="1" t="s">
        <v>843</v>
      </c>
    </row>
    <row r="82" spans="2:3" ht="51">
      <c r="B82" s="13" t="s">
        <v>845</v>
      </c>
    </row>
    <row r="83" spans="2:3">
      <c r="B83" s="1" t="s">
        <v>846</v>
      </c>
      <c r="C83" s="1" t="s">
        <v>847</v>
      </c>
    </row>
    <row r="84" spans="2:3">
      <c r="B84" s="1" t="s">
        <v>848</v>
      </c>
    </row>
    <row r="85" spans="2:3">
      <c r="B85" s="1" t="s">
        <v>805</v>
      </c>
    </row>
    <row r="86" spans="2:3">
      <c r="B86" s="1" t="s">
        <v>849</v>
      </c>
      <c r="C86" s="1" t="s">
        <v>850</v>
      </c>
    </row>
    <row r="88" spans="2:3" ht="63.75">
      <c r="B88" s="13" t="s">
        <v>829</v>
      </c>
    </row>
    <row r="89" spans="2:3">
      <c r="B89" s="1" t="s">
        <v>49</v>
      </c>
    </row>
    <row r="91" spans="2:3">
      <c r="B91" s="247" t="s">
        <v>1447</v>
      </c>
    </row>
    <row r="92" spans="2:3">
      <c r="B92" s="247" t="s">
        <v>1446</v>
      </c>
    </row>
  </sheetData>
  <hyperlinks>
    <hyperlink ref="B53" location="'Test Info'!A1" display="End of Test Case"/>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legacyDrawing r:id="rId2"/>
</worksheet>
</file>

<file path=xl/worksheets/sheet17.xml><?xml version="1.0" encoding="utf-8"?>
<worksheet xmlns="http://schemas.openxmlformats.org/spreadsheetml/2006/main" xmlns:r="http://schemas.openxmlformats.org/officeDocument/2006/relationships">
  <sheetPr>
    <tabColor rgb="FF7030A0"/>
  </sheetPr>
  <dimension ref="A1:H52"/>
  <sheetViews>
    <sheetView topLeftCell="C7" zoomScaleNormal="100" zoomScaleSheetLayoutView="100" workbookViewId="0">
      <selection activeCell="J14" sqref="J14"/>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242</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Complete</v>
      </c>
      <c r="H2" s="6"/>
    </row>
    <row r="3" spans="1:8">
      <c r="A3" s="31"/>
      <c r="B3" s="3" t="s">
        <v>552</v>
      </c>
      <c r="C3" s="46" t="s">
        <v>575</v>
      </c>
      <c r="D3" s="20"/>
      <c r="E3" s="21"/>
      <c r="F3" s="3" t="s">
        <v>124</v>
      </c>
      <c r="G3" s="14"/>
      <c r="H3" s="6"/>
    </row>
    <row r="4" spans="1:8" ht="13.5" thickBot="1">
      <c r="A4" s="32"/>
      <c r="B4" s="4" t="s">
        <v>116</v>
      </c>
      <c r="C4" s="12"/>
      <c r="D4" s="22"/>
      <c r="E4" s="23"/>
      <c r="F4" s="4"/>
      <c r="G4" s="15"/>
      <c r="H4" s="7"/>
    </row>
    <row r="5" spans="1:8" ht="13.5" thickBot="1">
      <c r="A5" s="37" t="s">
        <v>114</v>
      </c>
      <c r="C5" s="296" t="s">
        <v>576</v>
      </c>
      <c r="F5" s="27"/>
      <c r="G5" s="13"/>
    </row>
    <row r="6" spans="1:8">
      <c r="A6" s="33"/>
      <c r="B6" s="2" t="s">
        <v>556</v>
      </c>
      <c r="C6" s="45" t="s">
        <v>696</v>
      </c>
      <c r="D6" s="18"/>
      <c r="E6" s="19"/>
      <c r="F6" s="2" t="s">
        <v>119</v>
      </c>
      <c r="G6" s="41">
        <f ca="1">TODAY()</f>
        <v>40662</v>
      </c>
      <c r="H6" s="5"/>
    </row>
    <row r="7" spans="1:8">
      <c r="A7" s="34"/>
      <c r="B7" s="3" t="s">
        <v>244</v>
      </c>
      <c r="C7" s="46" t="s">
        <v>574</v>
      </c>
      <c r="D7" s="20"/>
      <c r="E7" s="21"/>
      <c r="F7" s="3" t="s">
        <v>120</v>
      </c>
      <c r="G7" s="44"/>
      <c r="H7" s="6"/>
    </row>
    <row r="8" spans="1:8">
      <c r="A8" s="34"/>
      <c r="B8" s="3" t="s">
        <v>554</v>
      </c>
      <c r="C8" s="46" t="s">
        <v>267</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COUNTA(A15:A40)</f>
        <v>26</v>
      </c>
      <c r="B11" s="29" t="s">
        <v>127</v>
      </c>
      <c r="C11" s="16" t="s">
        <v>125</v>
      </c>
      <c r="D11" s="28">
        <f>COUNTIF(D15:D34,"x")</f>
        <v>2</v>
      </c>
      <c r="E11" s="28">
        <f>COUNTIF(E15:E34,"x")</f>
        <v>0</v>
      </c>
      <c r="F11" s="28">
        <f>COUNTIF(F15:F34,"x")</f>
        <v>0</v>
      </c>
      <c r="G11" s="17" t="s">
        <v>126</v>
      </c>
      <c r="H11" s="38">
        <f>(D11+E11+F11)/A11</f>
        <v>7.6923076923076927E-2</v>
      </c>
    </row>
    <row r="12" spans="1:8" ht="24.75">
      <c r="A12" s="73" t="s">
        <v>107</v>
      </c>
      <c r="B12" s="74" t="s">
        <v>108</v>
      </c>
      <c r="C12" s="74" t="s">
        <v>109</v>
      </c>
      <c r="D12" s="75" t="s">
        <v>110</v>
      </c>
      <c r="E12" s="75" t="s">
        <v>111</v>
      </c>
      <c r="F12" s="75" t="s">
        <v>112</v>
      </c>
      <c r="G12" s="76" t="s">
        <v>117</v>
      </c>
      <c r="H12" s="77" t="s">
        <v>113</v>
      </c>
    </row>
    <row r="13" spans="1:8">
      <c r="A13" s="290"/>
      <c r="B13" s="291" t="s">
        <v>695</v>
      </c>
      <c r="C13" s="291"/>
      <c r="D13" s="290"/>
      <c r="E13" s="290"/>
      <c r="F13" s="290"/>
      <c r="G13" s="292" t="s">
        <v>286</v>
      </c>
      <c r="H13" s="291">
        <v>2</v>
      </c>
    </row>
    <row r="14" spans="1:8" ht="178.5">
      <c r="A14" s="290"/>
      <c r="B14" s="295" t="s">
        <v>700</v>
      </c>
      <c r="C14" s="291"/>
      <c r="D14" s="290"/>
      <c r="E14" s="290"/>
      <c r="F14" s="290"/>
      <c r="G14" s="292"/>
      <c r="H14" s="291"/>
    </row>
    <row r="15" spans="1:8" ht="22.5">
      <c r="A15" s="78">
        <v>1</v>
      </c>
      <c r="B15" s="114" t="s">
        <v>983</v>
      </c>
      <c r="C15" s="115" t="s">
        <v>982</v>
      </c>
      <c r="D15" s="58" t="s">
        <v>128</v>
      </c>
      <c r="E15" s="58"/>
      <c r="F15" s="58"/>
      <c r="G15" s="53" t="s">
        <v>230</v>
      </c>
      <c r="H15" s="53" t="s">
        <v>232</v>
      </c>
    </row>
    <row r="16" spans="1:8" ht="51">
      <c r="A16" s="78">
        <f xml:space="preserve"> A15 + 1</f>
        <v>2</v>
      </c>
      <c r="B16" s="114" t="s">
        <v>984</v>
      </c>
      <c r="C16" s="115" t="s">
        <v>486</v>
      </c>
      <c r="D16" s="58"/>
      <c r="E16" s="58"/>
      <c r="F16" s="58"/>
      <c r="G16" s="52" t="s">
        <v>65</v>
      </c>
      <c r="H16" s="53" t="s">
        <v>233</v>
      </c>
    </row>
    <row r="17" spans="1:8" ht="67.5">
      <c r="A17" s="78">
        <f t="shared" ref="A17:A37" si="0" xml:space="preserve"> A16 + 1</f>
        <v>3</v>
      </c>
      <c r="B17" s="114" t="s">
        <v>985</v>
      </c>
      <c r="C17" s="212" t="s">
        <v>487</v>
      </c>
      <c r="D17" s="58"/>
      <c r="E17" s="58"/>
      <c r="F17" s="58"/>
      <c r="G17" s="52" t="s">
        <v>64</v>
      </c>
      <c r="H17" s="53" t="s">
        <v>234</v>
      </c>
    </row>
    <row r="18" spans="1:8" ht="56.25">
      <c r="A18" s="78">
        <f t="shared" si="0"/>
        <v>4</v>
      </c>
      <c r="B18" s="114" t="s">
        <v>986</v>
      </c>
      <c r="C18" s="115" t="s">
        <v>490</v>
      </c>
      <c r="D18" s="58"/>
      <c r="E18" s="58"/>
      <c r="F18" s="58"/>
      <c r="G18" s="53" t="s">
        <v>699</v>
      </c>
      <c r="H18" s="53" t="s">
        <v>235</v>
      </c>
    </row>
    <row r="19" spans="1:8" ht="56.25">
      <c r="A19" s="78">
        <f t="shared" si="0"/>
        <v>5</v>
      </c>
      <c r="B19" s="114" t="s">
        <v>987</v>
      </c>
      <c r="C19" s="115" t="s">
        <v>491</v>
      </c>
      <c r="D19" s="58"/>
      <c r="E19" s="58"/>
      <c r="F19" s="58"/>
      <c r="G19" s="53" t="s">
        <v>698</v>
      </c>
      <c r="H19" s="53" t="s">
        <v>235</v>
      </c>
    </row>
    <row r="20" spans="1:8" ht="60">
      <c r="A20" s="78">
        <f t="shared" si="0"/>
        <v>6</v>
      </c>
      <c r="B20" s="114" t="s">
        <v>988</v>
      </c>
      <c r="C20" s="121" t="s">
        <v>67</v>
      </c>
      <c r="D20" s="58"/>
      <c r="E20" s="58"/>
      <c r="F20" s="58"/>
      <c r="G20" s="53" t="s">
        <v>68</v>
      </c>
      <c r="H20" s="53" t="s">
        <v>236</v>
      </c>
    </row>
    <row r="21" spans="1:8">
      <c r="A21" s="78">
        <f t="shared" si="0"/>
        <v>7</v>
      </c>
      <c r="B21" s="114" t="s">
        <v>989</v>
      </c>
      <c r="C21" s="121" t="s">
        <v>495</v>
      </c>
      <c r="D21" s="58"/>
      <c r="E21" s="58"/>
      <c r="F21" s="58"/>
      <c r="G21" s="53"/>
      <c r="H21" s="53" t="s">
        <v>236</v>
      </c>
    </row>
    <row r="22" spans="1:8" ht="63.75">
      <c r="A22" s="78">
        <f t="shared" si="0"/>
        <v>8</v>
      </c>
      <c r="B22" s="114" t="s">
        <v>496</v>
      </c>
      <c r="C22" s="120" t="s">
        <v>62</v>
      </c>
      <c r="D22" s="58"/>
      <c r="E22" s="58"/>
      <c r="F22" s="58"/>
      <c r="G22" s="52" t="s">
        <v>63</v>
      </c>
      <c r="H22" s="53" t="s">
        <v>237</v>
      </c>
    </row>
    <row r="23" spans="1:8" ht="101.25">
      <c r="A23" s="78">
        <f t="shared" si="0"/>
        <v>9</v>
      </c>
      <c r="B23" s="114" t="s">
        <v>990</v>
      </c>
      <c r="C23" s="120" t="s">
        <v>241</v>
      </c>
      <c r="D23" s="58"/>
      <c r="E23" s="58"/>
      <c r="F23" s="58"/>
      <c r="G23" s="52" t="s">
        <v>70</v>
      </c>
      <c r="H23" s="53" t="s">
        <v>238</v>
      </c>
    </row>
    <row r="24" spans="1:8" ht="102">
      <c r="A24" s="78">
        <f t="shared" si="0"/>
        <v>10</v>
      </c>
      <c r="B24" s="114" t="s">
        <v>498</v>
      </c>
      <c r="C24" s="120" t="s">
        <v>499</v>
      </c>
      <c r="D24" s="58"/>
      <c r="E24" s="58"/>
      <c r="F24" s="58"/>
      <c r="G24" s="52" t="s">
        <v>69</v>
      </c>
      <c r="H24" s="53" t="s">
        <v>238</v>
      </c>
    </row>
    <row r="25" spans="1:8" ht="89.25">
      <c r="A25" s="78">
        <f t="shared" si="0"/>
        <v>11</v>
      </c>
      <c r="B25" s="114" t="s">
        <v>500</v>
      </c>
      <c r="C25" s="120" t="s">
        <v>74</v>
      </c>
      <c r="D25" s="58"/>
      <c r="E25" s="58"/>
      <c r="F25" s="58"/>
      <c r="G25" s="52" t="s">
        <v>72</v>
      </c>
      <c r="H25" s="53" t="s">
        <v>239</v>
      </c>
    </row>
    <row r="26" spans="1:8" ht="76.5">
      <c r="A26" s="78">
        <f t="shared" si="0"/>
        <v>12</v>
      </c>
      <c r="B26" s="114" t="s">
        <v>501</v>
      </c>
      <c r="C26" s="115" t="s">
        <v>71</v>
      </c>
      <c r="D26" s="58"/>
      <c r="E26" s="58"/>
      <c r="F26" s="58"/>
      <c r="G26" s="52" t="s">
        <v>73</v>
      </c>
      <c r="H26" s="53" t="s">
        <v>239</v>
      </c>
    </row>
    <row r="27" spans="1:8" ht="114.75">
      <c r="A27" s="78">
        <f t="shared" si="0"/>
        <v>13</v>
      </c>
      <c r="B27" s="114" t="s">
        <v>569</v>
      </c>
      <c r="C27" s="120" t="s">
        <v>78</v>
      </c>
      <c r="D27" s="58"/>
      <c r="E27" s="58"/>
      <c r="F27" s="58"/>
      <c r="G27" s="52" t="s">
        <v>75</v>
      </c>
      <c r="H27" s="53" t="s">
        <v>240</v>
      </c>
    </row>
    <row r="28" spans="1:8" ht="89.25">
      <c r="A28" s="78">
        <f t="shared" si="0"/>
        <v>14</v>
      </c>
      <c r="B28" s="114" t="s">
        <v>483</v>
      </c>
      <c r="C28" s="120" t="s">
        <v>77</v>
      </c>
      <c r="D28" s="58"/>
      <c r="E28" s="58"/>
      <c r="F28" s="58"/>
      <c r="G28" s="52" t="s">
        <v>76</v>
      </c>
      <c r="H28" s="53" t="s">
        <v>79</v>
      </c>
    </row>
    <row r="29" spans="1:8">
      <c r="A29" s="78">
        <f t="shared" si="0"/>
        <v>15</v>
      </c>
      <c r="B29" s="114" t="s">
        <v>502</v>
      </c>
      <c r="C29" s="120">
        <v>11</v>
      </c>
      <c r="D29" s="58"/>
      <c r="E29" s="58"/>
      <c r="F29" s="58"/>
      <c r="G29" s="52"/>
      <c r="H29" s="53"/>
    </row>
    <row r="30" spans="1:8">
      <c r="A30" s="78">
        <f t="shared" si="0"/>
        <v>16</v>
      </c>
      <c r="B30" s="122" t="s">
        <v>503</v>
      </c>
      <c r="C30" s="122"/>
      <c r="D30" s="125"/>
      <c r="E30" s="125"/>
      <c r="F30" s="125"/>
      <c r="G30" s="122"/>
      <c r="H30" s="122"/>
    </row>
    <row r="31" spans="1:8">
      <c r="A31" s="78">
        <f t="shared" si="0"/>
        <v>17</v>
      </c>
      <c r="B31" s="122" t="s">
        <v>608</v>
      </c>
      <c r="C31" s="122" t="s">
        <v>609</v>
      </c>
      <c r="D31" s="125"/>
      <c r="E31" s="125"/>
      <c r="F31" s="125"/>
      <c r="G31" s="122"/>
      <c r="H31" s="122"/>
    </row>
    <row r="32" spans="1:8" ht="51">
      <c r="A32" s="78">
        <f t="shared" si="0"/>
        <v>18</v>
      </c>
      <c r="B32" s="60" t="s">
        <v>570</v>
      </c>
      <c r="C32" s="50" t="s">
        <v>611</v>
      </c>
      <c r="D32" s="58"/>
      <c r="E32" s="58"/>
      <c r="F32" s="58"/>
      <c r="G32" s="50" t="s">
        <v>573</v>
      </c>
      <c r="H32" s="60" t="s">
        <v>52</v>
      </c>
    </row>
    <row r="33" spans="1:8" ht="51">
      <c r="A33" s="78">
        <f t="shared" si="0"/>
        <v>19</v>
      </c>
      <c r="B33" s="60" t="s">
        <v>571</v>
      </c>
      <c r="C33" s="50" t="s">
        <v>610</v>
      </c>
      <c r="D33" s="58"/>
      <c r="E33" s="58"/>
      <c r="F33" s="58"/>
      <c r="G33" s="50" t="s">
        <v>572</v>
      </c>
      <c r="H33" s="60" t="s">
        <v>52</v>
      </c>
    </row>
    <row r="34" spans="1:8" ht="76.5">
      <c r="A34" s="78">
        <f xml:space="preserve"> A33 + 1</f>
        <v>20</v>
      </c>
      <c r="B34" s="287" t="s">
        <v>701</v>
      </c>
      <c r="C34" s="287"/>
      <c r="D34" s="288" t="s">
        <v>128</v>
      </c>
      <c r="E34" s="288"/>
      <c r="F34" s="288"/>
      <c r="G34" s="289" t="s">
        <v>693</v>
      </c>
      <c r="H34" s="287"/>
    </row>
    <row r="35" spans="1:8" ht="56.25">
      <c r="A35" s="78">
        <f t="shared" si="0"/>
        <v>21</v>
      </c>
      <c r="B35" s="60" t="s">
        <v>651</v>
      </c>
      <c r="C35" s="50" t="s">
        <v>702</v>
      </c>
      <c r="D35" s="58" t="s">
        <v>128</v>
      </c>
      <c r="E35" s="58"/>
      <c r="F35" s="58"/>
      <c r="G35" s="53" t="s">
        <v>646</v>
      </c>
      <c r="H35" s="276" t="s">
        <v>647</v>
      </c>
    </row>
    <row r="36" spans="1:8" ht="89.25">
      <c r="A36" s="78">
        <f t="shared" si="0"/>
        <v>22</v>
      </c>
      <c r="B36" s="60" t="s">
        <v>650</v>
      </c>
      <c r="C36" s="50" t="s">
        <v>653</v>
      </c>
      <c r="D36" s="58" t="s">
        <v>128</v>
      </c>
      <c r="E36" s="58"/>
      <c r="F36" s="58"/>
      <c r="G36" s="53" t="s">
        <v>649</v>
      </c>
      <c r="H36" s="276" t="s">
        <v>648</v>
      </c>
    </row>
    <row r="37" spans="1:8" ht="67.5">
      <c r="A37" s="78">
        <f t="shared" si="0"/>
        <v>23</v>
      </c>
      <c r="B37" s="60" t="s">
        <v>652</v>
      </c>
      <c r="C37" s="50"/>
      <c r="D37" s="58" t="s">
        <v>128</v>
      </c>
      <c r="E37" s="58"/>
      <c r="F37" s="58"/>
      <c r="G37" s="53" t="s">
        <v>654</v>
      </c>
      <c r="H37" s="276" t="s">
        <v>648</v>
      </c>
    </row>
    <row r="38" spans="1:8" ht="67.5">
      <c r="A38" s="78">
        <f xml:space="preserve"> A37 + 1</f>
        <v>24</v>
      </c>
      <c r="B38" s="60" t="s">
        <v>655</v>
      </c>
      <c r="C38" s="60" t="s">
        <v>656</v>
      </c>
      <c r="D38" s="58" t="s">
        <v>128</v>
      </c>
      <c r="E38" s="58"/>
      <c r="F38" s="58"/>
      <c r="G38" s="53" t="s">
        <v>658</v>
      </c>
      <c r="H38" s="276" t="s">
        <v>657</v>
      </c>
    </row>
    <row r="39" spans="1:8" ht="56.25">
      <c r="A39" s="284">
        <f xml:space="preserve"> A38 + 1</f>
        <v>25</v>
      </c>
      <c r="B39" s="297" t="s">
        <v>703</v>
      </c>
      <c r="C39" s="293"/>
      <c r="D39" s="294" t="s">
        <v>128</v>
      </c>
      <c r="E39" s="294"/>
      <c r="F39" s="294"/>
      <c r="G39" s="291" t="s">
        <v>694</v>
      </c>
      <c r="H39" s="293"/>
    </row>
    <row r="40" spans="1:8" ht="38.25">
      <c r="A40" s="145">
        <v>26</v>
      </c>
      <c r="B40" s="122"/>
      <c r="C40" s="11" t="s">
        <v>704</v>
      </c>
      <c r="D40" s="125"/>
      <c r="E40" s="125"/>
      <c r="F40" s="125"/>
      <c r="G40" s="122" t="s">
        <v>706</v>
      </c>
      <c r="H40" s="11" t="s">
        <v>705</v>
      </c>
    </row>
    <row r="41" spans="1:8">
      <c r="A41" s="298"/>
      <c r="B41" s="299"/>
      <c r="C41" s="299"/>
      <c r="D41" s="300"/>
      <c r="E41" s="300"/>
      <c r="F41" s="300"/>
      <c r="G41" s="299"/>
      <c r="H41" s="299"/>
    </row>
    <row r="43" spans="1:8" ht="25.5">
      <c r="B43" s="50" t="s">
        <v>1030</v>
      </c>
      <c r="C43" s="50"/>
    </row>
    <row r="44" spans="1:8" ht="38.25">
      <c r="B44" s="50" t="s">
        <v>1026</v>
      </c>
      <c r="C44" s="50" t="s">
        <v>1027</v>
      </c>
    </row>
    <row r="45" spans="1:8" ht="38.25">
      <c r="B45" s="50" t="s">
        <v>1028</v>
      </c>
      <c r="C45" s="50" t="s">
        <v>1029</v>
      </c>
    </row>
    <row r="46" spans="1:8">
      <c r="B46" s="50" t="s">
        <v>1033</v>
      </c>
      <c r="C46" s="50" t="s">
        <v>1034</v>
      </c>
    </row>
    <row r="47" spans="1:8" ht="51">
      <c r="B47" s="50" t="s">
        <v>1031</v>
      </c>
      <c r="C47" s="50" t="s">
        <v>1032</v>
      </c>
    </row>
    <row r="50" spans="2:7" ht="63.75">
      <c r="B50" s="348" t="s">
        <v>1431</v>
      </c>
      <c r="C50" s="348"/>
      <c r="D50" s="400"/>
      <c r="E50" s="400"/>
      <c r="F50" s="400"/>
      <c r="G50" s="348" t="s">
        <v>1435</v>
      </c>
    </row>
    <row r="51" spans="2:7">
      <c r="B51" s="348" t="s">
        <v>1432</v>
      </c>
      <c r="C51" s="348"/>
      <c r="D51" s="400"/>
      <c r="E51" s="400"/>
      <c r="F51" s="400"/>
      <c r="G51" s="348"/>
    </row>
    <row r="52" spans="2:7" ht="38.25">
      <c r="B52" s="348" t="s">
        <v>1434</v>
      </c>
      <c r="C52" s="348" t="s">
        <v>1433</v>
      </c>
      <c r="D52" s="400"/>
      <c r="E52" s="400"/>
      <c r="F52" s="400"/>
      <c r="G52" s="348"/>
    </row>
  </sheetData>
  <hyperlinks>
    <hyperlink ref="A1" location="MENU!A1" display="X"/>
    <hyperlink ref="C5"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legacyDrawing r:id="rId3"/>
</worksheet>
</file>

<file path=xl/worksheets/sheet18.xml><?xml version="1.0" encoding="utf-8"?>
<worksheet xmlns="http://schemas.openxmlformats.org/spreadsheetml/2006/main" xmlns:r="http://schemas.openxmlformats.org/officeDocument/2006/relationships">
  <sheetPr>
    <tabColor rgb="FF7030A0"/>
  </sheetPr>
  <dimension ref="A1:H54"/>
  <sheetViews>
    <sheetView zoomScale="80" zoomScaleNormal="8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242</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Complete</v>
      </c>
      <c r="H2" s="6"/>
    </row>
    <row r="3" spans="1:8">
      <c r="A3" s="31"/>
      <c r="B3" s="3" t="s">
        <v>552</v>
      </c>
      <c r="C3" s="46" t="s">
        <v>575</v>
      </c>
      <c r="D3" s="20"/>
      <c r="E3" s="21"/>
      <c r="F3" s="3" t="s">
        <v>124</v>
      </c>
      <c r="G3" s="14"/>
      <c r="H3" s="6"/>
    </row>
    <row r="4" spans="1:8" ht="13.5" thickBot="1">
      <c r="A4" s="32"/>
      <c r="B4" s="4" t="s">
        <v>116</v>
      </c>
      <c r="C4" s="12"/>
      <c r="D4" s="22"/>
      <c r="E4" s="23"/>
      <c r="F4" s="4"/>
      <c r="G4" s="15" t="s">
        <v>1469</v>
      </c>
      <c r="H4" s="7"/>
    </row>
    <row r="5" spans="1:8" ht="13.5" thickBot="1">
      <c r="A5" s="37" t="s">
        <v>114</v>
      </c>
      <c r="C5" s="296" t="s">
        <v>576</v>
      </c>
      <c r="F5" s="27"/>
      <c r="G5" s="13"/>
    </row>
    <row r="6" spans="1:8">
      <c r="A6" s="33"/>
      <c r="B6" s="2" t="s">
        <v>556</v>
      </c>
      <c r="C6" s="45" t="s">
        <v>696</v>
      </c>
      <c r="D6" s="18"/>
      <c r="E6" s="19"/>
      <c r="F6" s="2" t="s">
        <v>119</v>
      </c>
      <c r="G6" s="41">
        <f ca="1">TODAY()</f>
        <v>40662</v>
      </c>
      <c r="H6" s="5"/>
    </row>
    <row r="7" spans="1:8">
      <c r="A7" s="34"/>
      <c r="B7" s="3" t="s">
        <v>244</v>
      </c>
      <c r="C7" s="46" t="s">
        <v>574</v>
      </c>
      <c r="D7" s="20"/>
      <c r="E7" s="21"/>
      <c r="F7" s="3" t="s">
        <v>120</v>
      </c>
      <c r="G7" s="44"/>
      <c r="H7" s="6"/>
    </row>
    <row r="8" spans="1:8">
      <c r="A8" s="34"/>
      <c r="B8" s="3" t="s">
        <v>554</v>
      </c>
      <c r="C8" s="46" t="s">
        <v>267</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COUNTA(A15:A40)</f>
        <v>26</v>
      </c>
      <c r="B11" s="29" t="s">
        <v>127</v>
      </c>
      <c r="C11" s="16" t="s">
        <v>125</v>
      </c>
      <c r="D11" s="28">
        <f>COUNTIF(D15:D34,"x")</f>
        <v>2</v>
      </c>
      <c r="E11" s="28">
        <f>COUNTIF(E15:E34,"x")</f>
        <v>0</v>
      </c>
      <c r="F11" s="28">
        <f>COUNTIF(F15:F34,"x")</f>
        <v>0</v>
      </c>
      <c r="G11" s="17" t="s">
        <v>126</v>
      </c>
      <c r="H11" s="38">
        <f>(D11+E11+F11)/A11</f>
        <v>7.6923076923076927E-2</v>
      </c>
    </row>
    <row r="12" spans="1:8" ht="24.75">
      <c r="A12" s="73" t="s">
        <v>107</v>
      </c>
      <c r="B12" s="74" t="s">
        <v>108</v>
      </c>
      <c r="C12" s="74" t="s">
        <v>109</v>
      </c>
      <c r="D12" s="75" t="s">
        <v>110</v>
      </c>
      <c r="E12" s="75" t="s">
        <v>111</v>
      </c>
      <c r="F12" s="75" t="s">
        <v>112</v>
      </c>
      <c r="G12" s="76" t="s">
        <v>117</v>
      </c>
      <c r="H12" s="77" t="s">
        <v>113</v>
      </c>
    </row>
    <row r="13" spans="1:8">
      <c r="A13" s="290"/>
      <c r="B13" s="291" t="s">
        <v>695</v>
      </c>
      <c r="C13" s="291"/>
      <c r="D13" s="290"/>
      <c r="E13" s="290"/>
      <c r="F13" s="290"/>
      <c r="G13" s="292" t="s">
        <v>286</v>
      </c>
      <c r="H13" s="291"/>
    </row>
    <row r="14" spans="1:8" ht="178.5">
      <c r="A14" s="290"/>
      <c r="B14" s="295" t="s">
        <v>700</v>
      </c>
      <c r="C14" s="291"/>
      <c r="D14" s="290"/>
      <c r="E14" s="290"/>
      <c r="F14" s="290"/>
      <c r="G14" s="292"/>
      <c r="H14" s="291"/>
    </row>
    <row r="15" spans="1:8" ht="38.25">
      <c r="A15" s="78">
        <v>1</v>
      </c>
      <c r="B15" s="114" t="s">
        <v>482</v>
      </c>
      <c r="C15" s="115" t="s">
        <v>485</v>
      </c>
      <c r="D15" s="58" t="s">
        <v>128</v>
      </c>
      <c r="E15" s="58"/>
      <c r="F15" s="58"/>
      <c r="G15" s="53" t="s">
        <v>230</v>
      </c>
      <c r="H15" s="53" t="s">
        <v>232</v>
      </c>
    </row>
    <row r="16" spans="1:8" ht="51">
      <c r="A16" s="78">
        <f xml:space="preserve"> A15 + 1</f>
        <v>2</v>
      </c>
      <c r="B16" s="114" t="s">
        <v>697</v>
      </c>
      <c r="C16" s="115" t="s">
        <v>486</v>
      </c>
      <c r="D16" s="58"/>
      <c r="E16" s="58"/>
      <c r="F16" s="58"/>
      <c r="G16" s="52" t="s">
        <v>65</v>
      </c>
      <c r="H16" s="53" t="s">
        <v>233</v>
      </c>
    </row>
    <row r="17" spans="1:8" ht="67.5">
      <c r="A17" s="78">
        <f t="shared" ref="A17:A37" si="0" xml:space="preserve"> A16 + 1</f>
        <v>3</v>
      </c>
      <c r="B17" s="114" t="s">
        <v>488</v>
      </c>
      <c r="C17" s="212" t="s">
        <v>487</v>
      </c>
      <c r="D17" s="58"/>
      <c r="E17" s="58"/>
      <c r="F17" s="58"/>
      <c r="G17" s="52" t="s">
        <v>64</v>
      </c>
      <c r="H17" s="53" t="s">
        <v>234</v>
      </c>
    </row>
    <row r="18" spans="1:8" ht="56.25">
      <c r="A18" s="78">
        <f t="shared" si="0"/>
        <v>4</v>
      </c>
      <c r="B18" s="114" t="s">
        <v>489</v>
      </c>
      <c r="C18" s="115" t="s">
        <v>490</v>
      </c>
      <c r="D18" s="58"/>
      <c r="E18" s="58"/>
      <c r="F18" s="58"/>
      <c r="G18" s="53" t="s">
        <v>699</v>
      </c>
      <c r="H18" s="53" t="s">
        <v>235</v>
      </c>
    </row>
    <row r="19" spans="1:8" ht="56.25">
      <c r="A19" s="78">
        <f t="shared" si="0"/>
        <v>5</v>
      </c>
      <c r="B19" s="114" t="s">
        <v>492</v>
      </c>
      <c r="C19" s="115" t="s">
        <v>491</v>
      </c>
      <c r="D19" s="58"/>
      <c r="E19" s="58"/>
      <c r="F19" s="58"/>
      <c r="G19" s="53" t="s">
        <v>698</v>
      </c>
      <c r="H19" s="53" t="s">
        <v>235</v>
      </c>
    </row>
    <row r="20" spans="1:8" ht="60">
      <c r="A20" s="78">
        <f t="shared" si="0"/>
        <v>6</v>
      </c>
      <c r="B20" s="114" t="s">
        <v>493</v>
      </c>
      <c r="C20" s="121" t="s">
        <v>67</v>
      </c>
      <c r="D20" s="58"/>
      <c r="E20" s="58"/>
      <c r="F20" s="58"/>
      <c r="G20" s="53" t="s">
        <v>68</v>
      </c>
      <c r="H20" s="53" t="s">
        <v>236</v>
      </c>
    </row>
    <row r="21" spans="1:8">
      <c r="A21" s="78">
        <f t="shared" si="0"/>
        <v>7</v>
      </c>
      <c r="B21" s="114" t="s">
        <v>494</v>
      </c>
      <c r="C21" s="121" t="s">
        <v>495</v>
      </c>
      <c r="D21" s="58"/>
      <c r="E21" s="58"/>
      <c r="F21" s="58"/>
      <c r="G21" s="53"/>
      <c r="H21" s="53" t="s">
        <v>236</v>
      </c>
    </row>
    <row r="22" spans="1:8" ht="63.75">
      <c r="A22" s="78">
        <f t="shared" si="0"/>
        <v>8</v>
      </c>
      <c r="B22" s="114" t="s">
        <v>496</v>
      </c>
      <c r="C22" s="120" t="s">
        <v>62</v>
      </c>
      <c r="D22" s="58"/>
      <c r="E22" s="58"/>
      <c r="F22" s="58"/>
      <c r="G22" s="52" t="s">
        <v>63</v>
      </c>
      <c r="H22" s="53" t="s">
        <v>237</v>
      </c>
    </row>
    <row r="23" spans="1:8" ht="101.25">
      <c r="A23" s="78">
        <f t="shared" si="0"/>
        <v>9</v>
      </c>
      <c r="B23" s="114" t="s">
        <v>497</v>
      </c>
      <c r="C23" s="120" t="s">
        <v>241</v>
      </c>
      <c r="D23" s="58"/>
      <c r="E23" s="58"/>
      <c r="F23" s="58"/>
      <c r="G23" s="52" t="s">
        <v>70</v>
      </c>
      <c r="H23" s="53" t="s">
        <v>238</v>
      </c>
    </row>
    <row r="24" spans="1:8" ht="102">
      <c r="A24" s="78">
        <f t="shared" si="0"/>
        <v>10</v>
      </c>
      <c r="B24" s="114" t="s">
        <v>498</v>
      </c>
      <c r="C24" s="120" t="s">
        <v>499</v>
      </c>
      <c r="D24" s="58"/>
      <c r="E24" s="58"/>
      <c r="F24" s="58"/>
      <c r="G24" s="52" t="s">
        <v>69</v>
      </c>
      <c r="H24" s="53" t="s">
        <v>238</v>
      </c>
    </row>
    <row r="25" spans="1:8" ht="89.25">
      <c r="A25" s="78">
        <f t="shared" si="0"/>
        <v>11</v>
      </c>
      <c r="B25" s="114" t="s">
        <v>500</v>
      </c>
      <c r="C25" s="120" t="s">
        <v>74</v>
      </c>
      <c r="D25" s="58"/>
      <c r="E25" s="58"/>
      <c r="F25" s="58"/>
      <c r="G25" s="52" t="s">
        <v>72</v>
      </c>
      <c r="H25" s="53" t="s">
        <v>239</v>
      </c>
    </row>
    <row r="26" spans="1:8" ht="76.5">
      <c r="A26" s="78">
        <f t="shared" si="0"/>
        <v>12</v>
      </c>
      <c r="B26" s="114" t="s">
        <v>501</v>
      </c>
      <c r="C26" s="115" t="s">
        <v>71</v>
      </c>
      <c r="D26" s="58"/>
      <c r="E26" s="58"/>
      <c r="F26" s="58"/>
      <c r="G26" s="52" t="s">
        <v>73</v>
      </c>
      <c r="H26" s="53" t="s">
        <v>239</v>
      </c>
    </row>
    <row r="27" spans="1:8" ht="114.75">
      <c r="A27" s="78">
        <f t="shared" si="0"/>
        <v>13</v>
      </c>
      <c r="B27" s="114" t="s">
        <v>569</v>
      </c>
      <c r="C27" s="120" t="s">
        <v>78</v>
      </c>
      <c r="D27" s="58"/>
      <c r="E27" s="58"/>
      <c r="F27" s="58"/>
      <c r="G27" s="52" t="s">
        <v>75</v>
      </c>
      <c r="H27" s="53" t="s">
        <v>240</v>
      </c>
    </row>
    <row r="28" spans="1:8" ht="89.25">
      <c r="A28" s="78">
        <f t="shared" si="0"/>
        <v>14</v>
      </c>
      <c r="B28" s="114" t="s">
        <v>483</v>
      </c>
      <c r="C28" s="120" t="s">
        <v>77</v>
      </c>
      <c r="D28" s="58"/>
      <c r="E28" s="58"/>
      <c r="F28" s="58"/>
      <c r="G28" s="52" t="s">
        <v>76</v>
      </c>
      <c r="H28" s="53" t="s">
        <v>79</v>
      </c>
    </row>
    <row r="29" spans="1:8">
      <c r="A29" s="78">
        <f t="shared" si="0"/>
        <v>15</v>
      </c>
      <c r="B29" s="114" t="s">
        <v>502</v>
      </c>
      <c r="C29" s="120">
        <v>11</v>
      </c>
      <c r="D29" s="58"/>
      <c r="E29" s="58"/>
      <c r="F29" s="58"/>
      <c r="G29" s="52"/>
      <c r="H29" s="53"/>
    </row>
    <row r="30" spans="1:8">
      <c r="A30" s="78">
        <f t="shared" si="0"/>
        <v>16</v>
      </c>
      <c r="B30" s="122" t="s">
        <v>503</v>
      </c>
      <c r="C30" s="122"/>
      <c r="D30" s="125"/>
      <c r="E30" s="125"/>
      <c r="F30" s="125"/>
      <c r="G30" s="122"/>
      <c r="H30" s="122"/>
    </row>
    <row r="31" spans="1:8">
      <c r="A31" s="78">
        <f t="shared" si="0"/>
        <v>17</v>
      </c>
      <c r="B31" s="122" t="s">
        <v>608</v>
      </c>
      <c r="C31" s="122" t="s">
        <v>609</v>
      </c>
      <c r="D31" s="125"/>
      <c r="E31" s="125"/>
      <c r="F31" s="125"/>
      <c r="G31" s="122"/>
      <c r="H31" s="122"/>
    </row>
    <row r="32" spans="1:8" ht="51">
      <c r="A32" s="78">
        <f t="shared" si="0"/>
        <v>18</v>
      </c>
      <c r="B32" s="60" t="s">
        <v>570</v>
      </c>
      <c r="C32" s="50" t="s">
        <v>611</v>
      </c>
      <c r="D32" s="58"/>
      <c r="E32" s="58"/>
      <c r="F32" s="58"/>
      <c r="G32" s="50" t="s">
        <v>573</v>
      </c>
      <c r="H32" s="60" t="s">
        <v>52</v>
      </c>
    </row>
    <row r="33" spans="1:8" ht="51">
      <c r="A33" s="78">
        <f t="shared" si="0"/>
        <v>19</v>
      </c>
      <c r="B33" s="60" t="s">
        <v>571</v>
      </c>
      <c r="C33" s="50" t="s">
        <v>610</v>
      </c>
      <c r="D33" s="58"/>
      <c r="E33" s="58"/>
      <c r="F33" s="58"/>
      <c r="G33" s="50" t="s">
        <v>572</v>
      </c>
      <c r="H33" s="60" t="s">
        <v>52</v>
      </c>
    </row>
    <row r="34" spans="1:8" ht="76.5">
      <c r="A34" s="78">
        <f xml:space="preserve"> A33 + 1</f>
        <v>20</v>
      </c>
      <c r="B34" s="287" t="s">
        <v>701</v>
      </c>
      <c r="C34" s="287"/>
      <c r="D34" s="288" t="s">
        <v>128</v>
      </c>
      <c r="E34" s="288"/>
      <c r="F34" s="288"/>
      <c r="G34" s="289" t="s">
        <v>693</v>
      </c>
      <c r="H34" s="287"/>
    </row>
    <row r="35" spans="1:8" ht="56.25">
      <c r="A35" s="78">
        <f t="shared" si="0"/>
        <v>21</v>
      </c>
      <c r="B35" s="60" t="s">
        <v>651</v>
      </c>
      <c r="C35" s="50" t="s">
        <v>702</v>
      </c>
      <c r="D35" s="58" t="s">
        <v>128</v>
      </c>
      <c r="E35" s="58"/>
      <c r="F35" s="58"/>
      <c r="G35" s="53" t="s">
        <v>646</v>
      </c>
      <c r="H35" s="276" t="s">
        <v>647</v>
      </c>
    </row>
    <row r="36" spans="1:8" ht="89.25">
      <c r="A36" s="78">
        <f t="shared" si="0"/>
        <v>22</v>
      </c>
      <c r="B36" s="60" t="s">
        <v>650</v>
      </c>
      <c r="C36" s="50" t="s">
        <v>653</v>
      </c>
      <c r="D36" s="58" t="s">
        <v>128</v>
      </c>
      <c r="E36" s="58"/>
      <c r="F36" s="58"/>
      <c r="G36" s="53" t="s">
        <v>649</v>
      </c>
      <c r="H36" s="276" t="s">
        <v>648</v>
      </c>
    </row>
    <row r="37" spans="1:8" ht="67.5">
      <c r="A37" s="78">
        <f t="shared" si="0"/>
        <v>23</v>
      </c>
      <c r="B37" s="60" t="s">
        <v>652</v>
      </c>
      <c r="C37" s="50"/>
      <c r="D37" s="58" t="s">
        <v>128</v>
      </c>
      <c r="E37" s="58"/>
      <c r="F37" s="58"/>
      <c r="G37" s="53" t="s">
        <v>654</v>
      </c>
      <c r="H37" s="276" t="s">
        <v>648</v>
      </c>
    </row>
    <row r="38" spans="1:8" ht="67.5">
      <c r="A38" s="78">
        <f xml:space="preserve"> A37 + 1</f>
        <v>24</v>
      </c>
      <c r="B38" s="60" t="s">
        <v>655</v>
      </c>
      <c r="C38" s="60" t="s">
        <v>656</v>
      </c>
      <c r="D38" s="58" t="s">
        <v>128</v>
      </c>
      <c r="E38" s="58"/>
      <c r="F38" s="58"/>
      <c r="G38" s="53" t="s">
        <v>658</v>
      </c>
      <c r="H38" s="276" t="s">
        <v>657</v>
      </c>
    </row>
    <row r="39" spans="1:8" ht="56.25">
      <c r="A39" s="284">
        <f xml:space="preserve"> A38 + 1</f>
        <v>25</v>
      </c>
      <c r="B39" s="297" t="s">
        <v>703</v>
      </c>
      <c r="C39" s="293"/>
      <c r="D39" s="294" t="s">
        <v>128</v>
      </c>
      <c r="E39" s="294"/>
      <c r="F39" s="294"/>
      <c r="G39" s="291" t="s">
        <v>694</v>
      </c>
      <c r="H39" s="293"/>
    </row>
    <row r="40" spans="1:8" ht="38.25">
      <c r="A40" s="145">
        <v>26</v>
      </c>
      <c r="B40" s="122"/>
      <c r="C40" s="11" t="s">
        <v>704</v>
      </c>
      <c r="D40" s="125"/>
      <c r="E40" s="125"/>
      <c r="F40" s="125"/>
      <c r="G40" s="122" t="s">
        <v>706</v>
      </c>
      <c r="H40" s="11" t="s">
        <v>705</v>
      </c>
    </row>
    <row r="41" spans="1:8" ht="25.5">
      <c r="A41" s="145">
        <v>27</v>
      </c>
      <c r="B41" s="50" t="s">
        <v>1030</v>
      </c>
      <c r="C41" s="50"/>
      <c r="D41" s="124"/>
      <c r="E41" s="124"/>
      <c r="F41" s="124"/>
      <c r="G41" s="50"/>
      <c r="H41" s="50"/>
    </row>
    <row r="42" spans="1:8" ht="38.25">
      <c r="A42" s="145">
        <v>28</v>
      </c>
      <c r="B42" s="50" t="s">
        <v>1026</v>
      </c>
      <c r="C42" s="50" t="s">
        <v>1027</v>
      </c>
      <c r="D42" s="124"/>
      <c r="E42" s="124"/>
      <c r="F42" s="124"/>
      <c r="G42" s="50"/>
      <c r="H42" s="50"/>
    </row>
    <row r="43" spans="1:8" ht="38.25">
      <c r="A43" s="145">
        <v>29</v>
      </c>
      <c r="B43" s="50" t="s">
        <v>1028</v>
      </c>
      <c r="C43" s="50" t="s">
        <v>1029</v>
      </c>
      <c r="D43" s="124"/>
      <c r="E43" s="124"/>
      <c r="F43" s="124"/>
      <c r="G43" s="50"/>
      <c r="H43" s="50"/>
    </row>
    <row r="44" spans="1:8">
      <c r="A44" s="145">
        <v>30</v>
      </c>
      <c r="B44" s="50" t="s">
        <v>1033</v>
      </c>
      <c r="C44" s="50" t="s">
        <v>1034</v>
      </c>
      <c r="D44" s="124"/>
      <c r="E44" s="124"/>
      <c r="F44" s="124"/>
      <c r="G44" s="50"/>
      <c r="H44" s="50"/>
    </row>
    <row r="45" spans="1:8" ht="51">
      <c r="A45" s="145">
        <v>31</v>
      </c>
      <c r="B45" s="50" t="s">
        <v>1031</v>
      </c>
      <c r="C45" s="50" t="s">
        <v>1032</v>
      </c>
      <c r="D45" s="124"/>
      <c r="E45" s="124"/>
      <c r="F45" s="124"/>
      <c r="G45" s="50"/>
      <c r="H45" s="50"/>
    </row>
    <row r="46" spans="1:8">
      <c r="A46" s="298"/>
      <c r="B46" s="299"/>
      <c r="C46" s="299"/>
      <c r="D46" s="300"/>
      <c r="E46" s="300"/>
      <c r="F46" s="300"/>
      <c r="G46" s="299"/>
      <c r="H46" s="299"/>
    </row>
    <row r="47" spans="1:8">
      <c r="B47" s="348"/>
      <c r="C47" s="348"/>
      <c r="D47" s="400"/>
      <c r="E47" s="400"/>
      <c r="F47" s="400"/>
      <c r="G47" s="348"/>
      <c r="H47" s="348"/>
    </row>
    <row r="48" spans="1:8">
      <c r="B48" s="348"/>
      <c r="C48" s="348"/>
      <c r="D48" s="400"/>
      <c r="E48" s="400"/>
      <c r="F48" s="400"/>
      <c r="G48" s="348"/>
      <c r="H48" s="348"/>
    </row>
    <row r="49" spans="2:8">
      <c r="B49" s="348"/>
      <c r="C49" s="348"/>
      <c r="D49" s="400"/>
      <c r="E49" s="400"/>
      <c r="F49" s="400"/>
      <c r="G49" s="348"/>
      <c r="H49" s="348"/>
    </row>
    <row r="50" spans="2:8">
      <c r="B50" s="348"/>
      <c r="C50" s="348"/>
      <c r="D50" s="400"/>
      <c r="E50" s="400"/>
      <c r="F50" s="400"/>
      <c r="G50" s="348"/>
      <c r="H50" s="348"/>
    </row>
    <row r="51" spans="2:8">
      <c r="B51" s="348"/>
      <c r="C51" s="348"/>
      <c r="D51" s="400"/>
      <c r="E51" s="400"/>
      <c r="F51" s="400"/>
      <c r="G51" s="348"/>
      <c r="H51" s="348"/>
    </row>
    <row r="52" spans="2:8">
      <c r="B52" s="348"/>
      <c r="C52" s="348"/>
      <c r="D52" s="400"/>
      <c r="E52" s="400"/>
      <c r="F52" s="400"/>
      <c r="G52" s="348"/>
      <c r="H52" s="348"/>
    </row>
    <row r="53" spans="2:8">
      <c r="B53" s="348"/>
      <c r="C53" s="348"/>
      <c r="D53" s="400"/>
      <c r="E53" s="400"/>
      <c r="F53" s="400"/>
      <c r="G53" s="348"/>
      <c r="H53" s="348"/>
    </row>
    <row r="54" spans="2:8">
      <c r="B54" s="348"/>
      <c r="C54" s="348"/>
      <c r="D54" s="400"/>
      <c r="E54" s="400"/>
      <c r="F54" s="400"/>
      <c r="G54" s="348"/>
      <c r="H54" s="348"/>
    </row>
  </sheetData>
  <hyperlinks>
    <hyperlink ref="A1" location="MENU!A1" display="X"/>
    <hyperlink ref="C5"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legacyDrawing r:id="rId3"/>
</worksheet>
</file>

<file path=xl/worksheets/sheet19.xml><?xml version="1.0" encoding="utf-8"?>
<worksheet xmlns="http://schemas.openxmlformats.org/spreadsheetml/2006/main" xmlns:r="http://schemas.openxmlformats.org/officeDocument/2006/relationships">
  <sheetPr enableFormatConditionsCalculation="0">
    <tabColor rgb="FF7030A0"/>
  </sheetPr>
  <dimension ref="A1:H61"/>
  <sheetViews>
    <sheetView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753</v>
      </c>
      <c r="D1" s="18"/>
      <c r="E1" s="19"/>
      <c r="F1" s="2" t="s">
        <v>122</v>
      </c>
      <c r="G1" s="40"/>
      <c r="H1" s="5"/>
    </row>
    <row r="2" spans="1:8">
      <c r="A2" s="31"/>
      <c r="B2" s="3" t="s">
        <v>555</v>
      </c>
      <c r="C2" s="46" t="s">
        <v>299</v>
      </c>
      <c r="D2" s="20"/>
      <c r="E2" s="21"/>
      <c r="F2" s="3" t="s">
        <v>123</v>
      </c>
      <c r="G2" s="39" t="str">
        <f>IF(D11+E11+F11=0,"Not Started",IF(A11=D11+F11,"Passed",IF(A11&lt;&gt;D11+E11+F11,"Not Complete",IF(E11&gt;0,"Failed"))))</f>
        <v>Passed</v>
      </c>
      <c r="H2" s="6"/>
    </row>
    <row r="3" spans="1:8">
      <c r="A3" s="31"/>
      <c r="B3" s="3" t="s">
        <v>552</v>
      </c>
      <c r="C3" s="46" t="s">
        <v>291</v>
      </c>
      <c r="D3" s="20"/>
      <c r="E3" s="21"/>
      <c r="F3" s="3" t="s">
        <v>124</v>
      </c>
      <c r="G3" s="14"/>
      <c r="H3" s="6"/>
    </row>
    <row r="4" spans="1:8" ht="13.5" thickBot="1">
      <c r="A4" s="32"/>
      <c r="B4" s="4" t="s">
        <v>116</v>
      </c>
      <c r="C4" s="12"/>
      <c r="D4" s="22"/>
      <c r="E4" s="23"/>
      <c r="F4" s="4"/>
      <c r="G4" s="15"/>
      <c r="H4" s="7"/>
    </row>
    <row r="5" spans="1:8" ht="13.5" thickBot="1">
      <c r="A5" s="37" t="s">
        <v>114</v>
      </c>
      <c r="C5" s="13"/>
      <c r="F5" s="27"/>
      <c r="G5" s="13"/>
      <c r="H5" s="224"/>
    </row>
    <row r="6" spans="1:8">
      <c r="A6" s="33"/>
      <c r="B6" s="2" t="s">
        <v>556</v>
      </c>
      <c r="C6" s="45" t="s">
        <v>130</v>
      </c>
      <c r="D6" s="18"/>
      <c r="E6" s="19"/>
      <c r="F6" s="2" t="s">
        <v>119</v>
      </c>
      <c r="G6" s="41">
        <f ca="1">TODAY()</f>
        <v>40662</v>
      </c>
      <c r="H6" s="5"/>
    </row>
    <row r="7" spans="1:8">
      <c r="A7" s="34"/>
      <c r="B7" s="3" t="s">
        <v>244</v>
      </c>
      <c r="C7" s="46" t="s">
        <v>304</v>
      </c>
      <c r="D7" s="20"/>
      <c r="E7" s="21"/>
      <c r="F7" s="3" t="s">
        <v>120</v>
      </c>
      <c r="G7" s="44"/>
      <c r="H7" s="6"/>
    </row>
    <row r="8" spans="1:8">
      <c r="A8" s="34"/>
      <c r="B8" s="3" t="s">
        <v>554</v>
      </c>
      <c r="C8" s="46" t="s">
        <v>351</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c r="H10" s="224"/>
    </row>
    <row r="11" spans="1:8" ht="13.5" thickBot="1">
      <c r="A11" s="30">
        <f>COUNTA(A13:A46)</f>
        <v>34</v>
      </c>
      <c r="B11" s="29" t="s">
        <v>127</v>
      </c>
      <c r="C11" s="16" t="s">
        <v>125</v>
      </c>
      <c r="D11" s="28">
        <f>COUNTIF(D13:D46,"x")</f>
        <v>34</v>
      </c>
      <c r="E11" s="28">
        <f>COUNTIF(E13:E46,"x")</f>
        <v>0</v>
      </c>
      <c r="F11" s="28">
        <f>COUNTIF(F13:F46,"x")</f>
        <v>0</v>
      </c>
      <c r="G11" s="17" t="s">
        <v>126</v>
      </c>
      <c r="H11" s="38">
        <f>(D11+E11+F11)/A11</f>
        <v>1</v>
      </c>
    </row>
    <row r="12" spans="1:8" ht="24.75">
      <c r="A12" s="73" t="s">
        <v>107</v>
      </c>
      <c r="B12" s="74" t="s">
        <v>108</v>
      </c>
      <c r="C12" s="74" t="s">
        <v>109</v>
      </c>
      <c r="D12" s="75" t="s">
        <v>110</v>
      </c>
      <c r="E12" s="75" t="s">
        <v>111</v>
      </c>
      <c r="F12" s="75" t="s">
        <v>112</v>
      </c>
      <c r="G12" s="76" t="s">
        <v>117</v>
      </c>
      <c r="H12" s="77" t="s">
        <v>113</v>
      </c>
    </row>
    <row r="13" spans="1:8">
      <c r="A13" s="214">
        <v>1</v>
      </c>
      <c r="B13" s="314" t="s">
        <v>792</v>
      </c>
      <c r="C13" s="316"/>
      <c r="D13" s="58" t="s">
        <v>128</v>
      </c>
      <c r="E13" s="58"/>
      <c r="F13" s="50"/>
      <c r="G13" s="50"/>
      <c r="H13" s="122">
        <v>1</v>
      </c>
    </row>
    <row r="14" spans="1:8">
      <c r="A14" s="214">
        <f xml:space="preserve"> A13 + 1</f>
        <v>2</v>
      </c>
      <c r="B14" s="307" t="s">
        <v>80</v>
      </c>
      <c r="C14" s="58"/>
      <c r="D14" s="58" t="s">
        <v>128</v>
      </c>
      <c r="E14" s="58"/>
      <c r="F14" s="50"/>
      <c r="G14" s="50"/>
      <c r="H14" s="122"/>
    </row>
    <row r="15" spans="1:8">
      <c r="A15" s="214">
        <f t="shared" ref="A15:A35" si="0" xml:space="preserve"> A14 + 1</f>
        <v>3</v>
      </c>
      <c r="B15" s="307" t="s">
        <v>723</v>
      </c>
      <c r="C15" s="58"/>
      <c r="D15" s="58" t="s">
        <v>128</v>
      </c>
      <c r="E15" s="58"/>
      <c r="F15" s="50"/>
      <c r="G15" s="50"/>
      <c r="H15" s="122"/>
    </row>
    <row r="16" spans="1:8">
      <c r="A16" s="214">
        <f t="shared" si="0"/>
        <v>4</v>
      </c>
      <c r="B16" s="307" t="s">
        <v>724</v>
      </c>
      <c r="C16" s="58"/>
      <c r="D16" s="58" t="s">
        <v>128</v>
      </c>
      <c r="E16" s="58"/>
      <c r="F16" s="50"/>
      <c r="G16" s="50"/>
      <c r="H16" s="122"/>
    </row>
    <row r="17" spans="1:8">
      <c r="A17" s="214">
        <f t="shared" si="0"/>
        <v>5</v>
      </c>
      <c r="B17" s="307" t="s">
        <v>725</v>
      </c>
      <c r="C17" s="58"/>
      <c r="D17" s="58" t="s">
        <v>128</v>
      </c>
      <c r="E17" s="58"/>
      <c r="F17" s="50"/>
      <c r="G17" s="50"/>
      <c r="H17" s="122"/>
    </row>
    <row r="18" spans="1:8">
      <c r="A18" s="214">
        <f t="shared" si="0"/>
        <v>6</v>
      </c>
      <c r="B18" s="307" t="s">
        <v>726</v>
      </c>
      <c r="C18" s="58"/>
      <c r="D18" s="58" t="s">
        <v>128</v>
      </c>
      <c r="E18" s="58"/>
      <c r="F18" s="50"/>
      <c r="G18" s="50"/>
      <c r="H18" s="122"/>
    </row>
    <row r="19" spans="1:8">
      <c r="A19" s="214">
        <f t="shared" si="0"/>
        <v>7</v>
      </c>
      <c r="B19" s="307" t="s">
        <v>727</v>
      </c>
      <c r="C19" s="58"/>
      <c r="D19" s="58" t="s">
        <v>128</v>
      </c>
      <c r="E19" s="58"/>
      <c r="F19" s="50"/>
      <c r="G19" s="50"/>
      <c r="H19" s="122"/>
    </row>
    <row r="20" spans="1:8">
      <c r="A20" s="214">
        <f t="shared" si="0"/>
        <v>8</v>
      </c>
      <c r="B20" s="307" t="s">
        <v>728</v>
      </c>
      <c r="C20" s="58"/>
      <c r="D20" s="58" t="s">
        <v>128</v>
      </c>
      <c r="E20" s="58"/>
      <c r="F20" s="50"/>
      <c r="G20" s="50"/>
      <c r="H20" s="122"/>
    </row>
    <row r="21" spans="1:8">
      <c r="A21" s="214">
        <f t="shared" si="0"/>
        <v>9</v>
      </c>
      <c r="B21" s="314" t="s">
        <v>793</v>
      </c>
      <c r="C21" s="316"/>
      <c r="D21" s="58" t="s">
        <v>128</v>
      </c>
      <c r="E21" s="58"/>
      <c r="F21" s="50"/>
      <c r="G21" s="50"/>
      <c r="H21" s="122"/>
    </row>
    <row r="22" spans="1:8">
      <c r="A22" s="214">
        <f t="shared" si="0"/>
        <v>10</v>
      </c>
      <c r="B22" s="307" t="s">
        <v>80</v>
      </c>
      <c r="C22" s="58"/>
      <c r="D22" s="58" t="s">
        <v>128</v>
      </c>
      <c r="E22" s="58"/>
      <c r="F22" s="50"/>
      <c r="G22" s="50"/>
      <c r="H22" s="122"/>
    </row>
    <row r="23" spans="1:8">
      <c r="A23" s="214">
        <f t="shared" si="0"/>
        <v>11</v>
      </c>
      <c r="B23" s="307" t="s">
        <v>729</v>
      </c>
      <c r="C23" s="58"/>
      <c r="D23" s="58" t="s">
        <v>128</v>
      </c>
      <c r="E23" s="58"/>
      <c r="F23" s="50"/>
      <c r="G23" s="50"/>
      <c r="H23" s="122"/>
    </row>
    <row r="24" spans="1:8">
      <c r="A24" s="214">
        <f t="shared" si="0"/>
        <v>12</v>
      </c>
      <c r="B24" s="307" t="s">
        <v>724</v>
      </c>
      <c r="C24" s="58"/>
      <c r="D24" s="58" t="s">
        <v>128</v>
      </c>
      <c r="E24" s="58"/>
      <c r="F24" s="50"/>
      <c r="G24" s="50"/>
      <c r="H24" s="122"/>
    </row>
    <row r="25" spans="1:8">
      <c r="A25" s="214">
        <f t="shared" si="0"/>
        <v>13</v>
      </c>
      <c r="B25" s="307" t="s">
        <v>725</v>
      </c>
      <c r="C25" s="58"/>
      <c r="D25" s="58" t="s">
        <v>128</v>
      </c>
      <c r="E25" s="58"/>
      <c r="F25" s="50"/>
      <c r="G25" s="50"/>
      <c r="H25" s="122"/>
    </row>
    <row r="26" spans="1:8">
      <c r="A26" s="214">
        <f t="shared" si="0"/>
        <v>14</v>
      </c>
      <c r="B26" s="307" t="s">
        <v>726</v>
      </c>
      <c r="C26" s="58"/>
      <c r="D26" s="58" t="s">
        <v>128</v>
      </c>
      <c r="E26" s="58"/>
      <c r="F26" s="50"/>
      <c r="G26" s="50"/>
      <c r="H26" s="122"/>
    </row>
    <row r="27" spans="1:8">
      <c r="A27" s="214">
        <f t="shared" si="0"/>
        <v>15</v>
      </c>
      <c r="B27" s="307" t="s">
        <v>730</v>
      </c>
      <c r="C27" s="58"/>
      <c r="D27" s="58" t="s">
        <v>128</v>
      </c>
      <c r="E27" s="58"/>
      <c r="F27" s="50"/>
      <c r="G27" s="50"/>
      <c r="H27" s="122"/>
    </row>
    <row r="28" spans="1:8">
      <c r="A28" s="214">
        <f t="shared" si="0"/>
        <v>16</v>
      </c>
      <c r="B28" s="307" t="s">
        <v>731</v>
      </c>
      <c r="C28" s="58"/>
      <c r="D28" s="58" t="s">
        <v>128</v>
      </c>
      <c r="E28" s="58"/>
      <c r="F28" s="50"/>
      <c r="G28" s="50"/>
      <c r="H28" s="122"/>
    </row>
    <row r="29" spans="1:8">
      <c r="A29" s="214">
        <f t="shared" si="0"/>
        <v>17</v>
      </c>
      <c r="B29" s="311" t="s">
        <v>732</v>
      </c>
      <c r="C29" s="58"/>
      <c r="D29" s="58" t="s">
        <v>128</v>
      </c>
      <c r="E29" s="58"/>
      <c r="F29" s="50"/>
      <c r="G29" s="50"/>
      <c r="H29" s="122"/>
    </row>
    <row r="30" spans="1:8">
      <c r="A30" s="214">
        <f t="shared" si="0"/>
        <v>18</v>
      </c>
      <c r="B30" s="307" t="s">
        <v>733</v>
      </c>
      <c r="C30" s="58"/>
      <c r="D30" s="58" t="s">
        <v>128</v>
      </c>
      <c r="E30" s="58"/>
      <c r="F30" s="50"/>
      <c r="G30" s="50"/>
      <c r="H30" s="122"/>
    </row>
    <row r="31" spans="1:8">
      <c r="A31" s="214">
        <f t="shared" si="0"/>
        <v>19</v>
      </c>
      <c r="B31" s="307" t="s">
        <v>734</v>
      </c>
      <c r="C31" s="58"/>
      <c r="D31" s="58" t="s">
        <v>128</v>
      </c>
      <c r="E31" s="58"/>
      <c r="F31" s="50"/>
      <c r="G31" s="50"/>
      <c r="H31" s="122"/>
    </row>
    <row r="32" spans="1:8">
      <c r="A32" s="214">
        <f xml:space="preserve"> A31 + 1</f>
        <v>20</v>
      </c>
      <c r="B32" s="312" t="s">
        <v>747</v>
      </c>
      <c r="C32" s="316" t="s">
        <v>746</v>
      </c>
      <c r="D32" s="58" t="s">
        <v>128</v>
      </c>
      <c r="E32" s="58"/>
      <c r="F32" s="50"/>
      <c r="G32" s="50"/>
      <c r="H32" s="122"/>
    </row>
    <row r="33" spans="1:8">
      <c r="A33" s="214">
        <f t="shared" si="0"/>
        <v>21</v>
      </c>
      <c r="B33" s="307" t="s">
        <v>735</v>
      </c>
      <c r="C33" s="50"/>
      <c r="D33" s="58" t="s">
        <v>128</v>
      </c>
      <c r="E33" s="58"/>
      <c r="F33" s="58"/>
      <c r="G33" s="50"/>
      <c r="H33" s="50"/>
    </row>
    <row r="34" spans="1:8">
      <c r="A34" s="214">
        <f t="shared" si="0"/>
        <v>22</v>
      </c>
      <c r="B34" s="307" t="s">
        <v>736</v>
      </c>
      <c r="C34" s="50"/>
      <c r="D34" s="58" t="s">
        <v>128</v>
      </c>
      <c r="E34" s="58"/>
      <c r="F34" s="58"/>
      <c r="G34" s="50"/>
      <c r="H34" s="50"/>
    </row>
    <row r="35" spans="1:8">
      <c r="A35" s="214">
        <f t="shared" si="0"/>
        <v>23</v>
      </c>
      <c r="B35" s="307" t="s">
        <v>737</v>
      </c>
      <c r="C35" s="50"/>
      <c r="D35" s="58" t="s">
        <v>128</v>
      </c>
      <c r="E35" s="58"/>
      <c r="F35" s="58"/>
      <c r="G35" s="50"/>
      <c r="H35" s="50"/>
    </row>
    <row r="36" spans="1:8">
      <c r="A36" s="214">
        <f xml:space="preserve"> A35 + 1</f>
        <v>24</v>
      </c>
      <c r="B36" s="247" t="s">
        <v>750</v>
      </c>
      <c r="C36" s="122"/>
      <c r="D36" s="58" t="s">
        <v>128</v>
      </c>
      <c r="E36" s="58"/>
      <c r="F36" s="58"/>
      <c r="G36" s="50"/>
      <c r="H36" s="50"/>
    </row>
    <row r="37" spans="1:8">
      <c r="A37" s="214">
        <f xml:space="preserve"> A36 + 1</f>
        <v>25</v>
      </c>
      <c r="B37" s="307" t="s">
        <v>738</v>
      </c>
      <c r="C37" s="122"/>
      <c r="D37" s="58" t="s">
        <v>128</v>
      </c>
      <c r="E37" s="58"/>
      <c r="F37" s="58"/>
      <c r="G37" s="50"/>
      <c r="H37" s="50"/>
    </row>
    <row r="38" spans="1:8">
      <c r="A38" s="214">
        <f t="shared" ref="A38:A59" si="1" xml:space="preserve"> A37 + 1</f>
        <v>26</v>
      </c>
      <c r="B38" s="307" t="s">
        <v>739</v>
      </c>
      <c r="C38" s="122"/>
      <c r="D38" s="125" t="s">
        <v>128</v>
      </c>
      <c r="E38" s="125"/>
      <c r="F38" s="125"/>
      <c r="G38" s="122"/>
      <c r="H38" s="122"/>
    </row>
    <row r="39" spans="1:8">
      <c r="A39" s="214">
        <f t="shared" si="1"/>
        <v>27</v>
      </c>
      <c r="B39" s="311" t="s">
        <v>748</v>
      </c>
      <c r="C39" s="122" t="s">
        <v>759</v>
      </c>
      <c r="D39" s="125" t="s">
        <v>128</v>
      </c>
      <c r="E39" s="125"/>
      <c r="F39" s="125"/>
      <c r="G39" s="122"/>
      <c r="H39" s="122"/>
    </row>
    <row r="40" spans="1:8">
      <c r="A40" s="214">
        <f t="shared" si="1"/>
        <v>28</v>
      </c>
      <c r="B40" s="311" t="s">
        <v>751</v>
      </c>
      <c r="C40" s="122"/>
      <c r="D40" s="125" t="s">
        <v>128</v>
      </c>
      <c r="E40" s="125"/>
      <c r="F40" s="125"/>
      <c r="G40" s="122"/>
      <c r="H40" s="122"/>
    </row>
    <row r="41" spans="1:8">
      <c r="A41" s="214">
        <f t="shared" si="1"/>
        <v>29</v>
      </c>
      <c r="B41" s="307" t="s">
        <v>738</v>
      </c>
      <c r="C41" s="122"/>
      <c r="D41" s="125" t="s">
        <v>128</v>
      </c>
      <c r="E41" s="125"/>
      <c r="F41" s="125"/>
      <c r="G41" s="122"/>
      <c r="H41" s="122"/>
    </row>
    <row r="42" spans="1:8">
      <c r="A42" s="214">
        <f t="shared" si="1"/>
        <v>30</v>
      </c>
      <c r="B42" s="307" t="s">
        <v>740</v>
      </c>
      <c r="C42" s="89"/>
      <c r="D42" s="125" t="s">
        <v>128</v>
      </c>
      <c r="E42" s="125"/>
      <c r="F42" s="125"/>
      <c r="G42" s="122"/>
      <c r="H42" s="122"/>
    </row>
    <row r="43" spans="1:8">
      <c r="A43" s="214">
        <f t="shared" si="1"/>
        <v>31</v>
      </c>
      <c r="B43" s="311" t="s">
        <v>748</v>
      </c>
      <c r="C43" s="122" t="s">
        <v>760</v>
      </c>
      <c r="D43" s="125" t="s">
        <v>128</v>
      </c>
      <c r="E43" s="125"/>
      <c r="F43" s="125"/>
      <c r="G43" s="122"/>
      <c r="H43" s="122"/>
    </row>
    <row r="44" spans="1:8">
      <c r="A44" s="214">
        <f t="shared" si="1"/>
        <v>32</v>
      </c>
      <c r="B44" s="315" t="s">
        <v>741</v>
      </c>
      <c r="C44" s="313" t="s">
        <v>745</v>
      </c>
      <c r="D44" s="125" t="s">
        <v>128</v>
      </c>
      <c r="E44" s="125"/>
      <c r="F44" s="125"/>
      <c r="G44" s="122"/>
      <c r="H44" s="122"/>
    </row>
    <row r="45" spans="1:8">
      <c r="A45" s="214">
        <f t="shared" si="1"/>
        <v>33</v>
      </c>
      <c r="B45" s="247" t="s">
        <v>750</v>
      </c>
      <c r="C45" s="122"/>
      <c r="D45" s="125" t="s">
        <v>128</v>
      </c>
      <c r="E45" s="125"/>
      <c r="F45" s="125"/>
      <c r="G45" s="122"/>
      <c r="H45" s="122"/>
    </row>
    <row r="46" spans="1:8">
      <c r="A46" s="214">
        <f t="shared" si="1"/>
        <v>34</v>
      </c>
      <c r="B46" s="307" t="s">
        <v>735</v>
      </c>
      <c r="C46" s="122"/>
      <c r="D46" s="88" t="s">
        <v>128</v>
      </c>
      <c r="E46" s="88"/>
      <c r="F46" s="88"/>
      <c r="G46" s="89"/>
      <c r="H46" s="89"/>
    </row>
    <row r="47" spans="1:8">
      <c r="A47" s="214">
        <f t="shared" si="1"/>
        <v>35</v>
      </c>
      <c r="B47" s="307" t="s">
        <v>742</v>
      </c>
      <c r="C47" s="122"/>
      <c r="D47" s="125" t="s">
        <v>128</v>
      </c>
      <c r="E47" s="125"/>
      <c r="F47" s="125"/>
      <c r="G47" s="122"/>
      <c r="H47" s="122"/>
    </row>
    <row r="48" spans="1:8">
      <c r="A48" s="214">
        <f t="shared" si="1"/>
        <v>36</v>
      </c>
      <c r="B48" s="307" t="s">
        <v>743</v>
      </c>
      <c r="C48" s="122"/>
      <c r="D48" s="125" t="s">
        <v>128</v>
      </c>
      <c r="E48" s="125"/>
      <c r="F48" s="125"/>
      <c r="G48" s="122"/>
      <c r="H48" s="122"/>
    </row>
    <row r="49" spans="1:8">
      <c r="A49" s="214">
        <f t="shared" si="1"/>
        <v>37</v>
      </c>
      <c r="B49" s="307" t="s">
        <v>738</v>
      </c>
      <c r="C49" s="122"/>
      <c r="D49" s="125" t="s">
        <v>128</v>
      </c>
      <c r="E49" s="125"/>
      <c r="F49" s="125"/>
      <c r="G49" s="122"/>
      <c r="H49" s="122"/>
    </row>
    <row r="50" spans="1:8">
      <c r="A50" s="214">
        <f t="shared" si="1"/>
        <v>38</v>
      </c>
      <c r="B50" s="307" t="s">
        <v>744</v>
      </c>
      <c r="C50" s="122"/>
      <c r="D50" s="125" t="s">
        <v>128</v>
      </c>
      <c r="E50" s="125"/>
      <c r="F50" s="125"/>
      <c r="G50" s="122"/>
      <c r="H50" s="122"/>
    </row>
    <row r="51" spans="1:8">
      <c r="A51" s="214">
        <f t="shared" si="1"/>
        <v>39</v>
      </c>
      <c r="B51" s="308" t="s">
        <v>748</v>
      </c>
      <c r="C51" s="122" t="s">
        <v>749</v>
      </c>
      <c r="D51" s="125" t="s">
        <v>128</v>
      </c>
      <c r="E51" s="125"/>
      <c r="F51" s="125"/>
      <c r="G51" s="122"/>
      <c r="H51" s="122"/>
    </row>
    <row r="52" spans="1:8">
      <c r="A52" s="214">
        <f t="shared" si="1"/>
        <v>40</v>
      </c>
      <c r="B52" s="247" t="s">
        <v>751</v>
      </c>
      <c r="C52" s="122"/>
      <c r="D52" s="125" t="s">
        <v>128</v>
      </c>
      <c r="E52" s="125"/>
      <c r="F52" s="125"/>
      <c r="G52" s="122"/>
      <c r="H52" s="122"/>
    </row>
    <row r="53" spans="1:8">
      <c r="A53" s="214">
        <f t="shared" si="1"/>
        <v>41</v>
      </c>
      <c r="B53" s="307" t="s">
        <v>735</v>
      </c>
      <c r="C53" s="122"/>
      <c r="D53" s="125" t="s">
        <v>128</v>
      </c>
      <c r="E53" s="125"/>
      <c r="F53" s="125"/>
      <c r="G53" s="122"/>
      <c r="H53" s="122"/>
    </row>
    <row r="54" spans="1:8">
      <c r="A54" s="214">
        <f t="shared" si="1"/>
        <v>42</v>
      </c>
      <c r="B54" s="307" t="s">
        <v>742</v>
      </c>
      <c r="C54" s="122"/>
      <c r="D54" s="125" t="s">
        <v>128</v>
      </c>
      <c r="E54" s="125"/>
      <c r="F54" s="125"/>
      <c r="G54" s="122"/>
      <c r="H54" s="122"/>
    </row>
    <row r="55" spans="1:8">
      <c r="A55" s="214">
        <f t="shared" si="1"/>
        <v>43</v>
      </c>
      <c r="B55" s="307" t="s">
        <v>743</v>
      </c>
      <c r="C55" s="122"/>
      <c r="D55" s="125" t="s">
        <v>128</v>
      </c>
      <c r="E55" s="125"/>
      <c r="F55" s="125"/>
      <c r="G55" s="122"/>
      <c r="H55" s="122"/>
    </row>
    <row r="56" spans="1:8">
      <c r="A56" s="214">
        <f t="shared" si="1"/>
        <v>44</v>
      </c>
      <c r="B56" s="307" t="s">
        <v>738</v>
      </c>
      <c r="C56" s="122"/>
      <c r="D56" s="125" t="s">
        <v>128</v>
      </c>
      <c r="E56" s="125"/>
      <c r="F56" s="125"/>
      <c r="G56" s="122"/>
      <c r="H56" s="122"/>
    </row>
    <row r="57" spans="1:8">
      <c r="A57" s="214">
        <f t="shared" si="1"/>
        <v>45</v>
      </c>
      <c r="B57" s="307" t="s">
        <v>744</v>
      </c>
      <c r="C57" s="122"/>
      <c r="D57" s="125" t="s">
        <v>128</v>
      </c>
      <c r="E57" s="125"/>
      <c r="F57" s="125"/>
      <c r="G57" s="122"/>
      <c r="H57" s="122"/>
    </row>
    <row r="58" spans="1:8">
      <c r="A58" s="214">
        <f t="shared" si="1"/>
        <v>46</v>
      </c>
      <c r="B58" s="308" t="s">
        <v>748</v>
      </c>
      <c r="C58" s="122" t="s">
        <v>752</v>
      </c>
      <c r="D58" s="125" t="s">
        <v>128</v>
      </c>
      <c r="E58" s="125"/>
      <c r="F58" s="125"/>
      <c r="G58" s="122"/>
      <c r="H58" s="122"/>
    </row>
    <row r="59" spans="1:8">
      <c r="A59" s="214">
        <f t="shared" si="1"/>
        <v>47</v>
      </c>
      <c r="B59" s="122" t="s">
        <v>754</v>
      </c>
      <c r="C59" s="122"/>
      <c r="D59" s="125" t="s">
        <v>128</v>
      </c>
      <c r="E59" s="125"/>
      <c r="F59" s="125"/>
      <c r="G59" s="122"/>
      <c r="H59" s="122"/>
    </row>
    <row r="60" spans="1:8">
      <c r="A60" s="317"/>
      <c r="B60" s="80" t="s">
        <v>129</v>
      </c>
      <c r="C60" s="309"/>
      <c r="D60" s="310"/>
      <c r="E60" s="310"/>
      <c r="F60" s="310"/>
      <c r="G60" s="309"/>
      <c r="H60" s="309"/>
    </row>
    <row r="61" spans="1:8">
      <c r="B61" s="247" t="s">
        <v>746</v>
      </c>
      <c r="C61" s="247" t="s">
        <v>745</v>
      </c>
    </row>
  </sheetData>
  <phoneticPr fontId="0" type="noConversion"/>
  <hyperlinks>
    <hyperlink ref="A1" location="MENU!A1" display="X"/>
    <hyperlink ref="B60" location="'Test Info'!A1" display="End of Test Case"/>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drawing r:id="rId2"/>
</worksheet>
</file>

<file path=xl/worksheets/sheet2.xml><?xml version="1.0" encoding="utf-8"?>
<worksheet xmlns="http://schemas.openxmlformats.org/spreadsheetml/2006/main" xmlns:r="http://schemas.openxmlformats.org/officeDocument/2006/relationships">
  <sheetPr enableFormatConditionsCalculation="0">
    <tabColor indexed="48"/>
  </sheetPr>
  <dimension ref="A1:M42"/>
  <sheetViews>
    <sheetView showWhiteSpace="0" view="pageLayout" zoomScale="91" zoomScaleNormal="100" zoomScalePageLayoutView="91" workbookViewId="0">
      <selection activeCell="A4" sqref="A4"/>
    </sheetView>
  </sheetViews>
  <sheetFormatPr defaultRowHeight="12.75"/>
  <cols>
    <col min="1" max="1" width="1.85546875" customWidth="1"/>
    <col min="2" max="2" width="11.85546875" customWidth="1"/>
    <col min="3" max="3" width="14.85546875" customWidth="1"/>
    <col min="4" max="4" width="14" customWidth="1"/>
    <col min="5" max="5" width="17" style="112" customWidth="1"/>
    <col min="6" max="6" width="14.42578125" style="112" customWidth="1"/>
    <col min="7" max="7" width="15.5703125" style="112" customWidth="1"/>
    <col min="8" max="8" width="12.28515625" customWidth="1"/>
    <col min="9" max="9" width="12.7109375" style="112" customWidth="1"/>
    <col min="10" max="10" width="16.85546875" customWidth="1"/>
    <col min="11" max="11" width="15.85546875" style="112" customWidth="1"/>
    <col min="12" max="12" width="16.140625" customWidth="1"/>
    <col min="13" max="13" width="13" customWidth="1"/>
  </cols>
  <sheetData>
    <row r="1" spans="1:13">
      <c r="A1" s="241"/>
      <c r="B1" s="301" t="s">
        <v>721</v>
      </c>
      <c r="C1" s="241"/>
      <c r="D1" s="241"/>
      <c r="E1" s="238"/>
      <c r="F1" s="238"/>
      <c r="G1" s="238"/>
      <c r="H1" s="241"/>
      <c r="I1" s="238"/>
      <c r="J1" s="241"/>
      <c r="K1" s="238"/>
      <c r="L1" s="241"/>
      <c r="M1" s="241"/>
    </row>
    <row r="2" spans="1:13">
      <c r="A2" s="302"/>
      <c r="B2" s="303" t="s">
        <v>213</v>
      </c>
      <c r="C2" s="304"/>
      <c r="D2" s="305">
        <f ca="1">TODAY()</f>
        <v>40662</v>
      </c>
      <c r="E2" s="306"/>
      <c r="F2" s="238"/>
      <c r="G2" s="238"/>
      <c r="H2" s="241"/>
      <c r="I2" s="238"/>
      <c r="J2" s="241"/>
      <c r="K2" s="238"/>
      <c r="L2" s="241"/>
      <c r="M2" s="241"/>
    </row>
    <row r="3" spans="1:13" ht="3.75" customHeight="1">
      <c r="A3" s="99"/>
      <c r="B3" s="98"/>
      <c r="C3" s="98"/>
      <c r="D3" s="98"/>
      <c r="E3" s="116"/>
      <c r="F3" s="116"/>
      <c r="G3" s="116"/>
      <c r="H3" s="98"/>
      <c r="I3" s="116"/>
      <c r="J3" s="98"/>
      <c r="K3" s="118"/>
      <c r="L3" s="118"/>
      <c r="M3" s="98"/>
    </row>
    <row r="4" spans="1:13" ht="34.5" customHeight="1">
      <c r="A4" s="105" t="s">
        <v>81</v>
      </c>
      <c r="B4" s="147" t="s">
        <v>134</v>
      </c>
      <c r="C4" s="147" t="s">
        <v>135</v>
      </c>
      <c r="D4" s="146" t="s">
        <v>136</v>
      </c>
      <c r="E4" s="146" t="s">
        <v>137</v>
      </c>
      <c r="F4" s="146" t="s">
        <v>406</v>
      </c>
      <c r="G4" s="146" t="s">
        <v>138</v>
      </c>
      <c r="H4" s="146" t="s">
        <v>139</v>
      </c>
      <c r="I4" s="147" t="s">
        <v>140</v>
      </c>
      <c r="J4" s="147" t="s">
        <v>141</v>
      </c>
      <c r="K4" s="146" t="s">
        <v>142</v>
      </c>
      <c r="L4" s="254" t="s">
        <v>871</v>
      </c>
      <c r="M4" s="147" t="s">
        <v>592</v>
      </c>
    </row>
    <row r="5" spans="1:13" ht="21" customHeight="1">
      <c r="A5" s="100"/>
      <c r="B5" s="148"/>
      <c r="C5" s="148"/>
      <c r="D5" s="148"/>
      <c r="E5" s="148"/>
      <c r="F5" s="148"/>
      <c r="G5" s="148"/>
      <c r="H5" s="148"/>
      <c r="I5" s="148"/>
      <c r="J5" s="148"/>
      <c r="K5" s="148"/>
      <c r="L5" s="148"/>
      <c r="M5" s="148"/>
    </row>
    <row r="6" spans="1:13">
      <c r="A6" s="101">
        <v>1</v>
      </c>
      <c r="B6" s="236" t="s">
        <v>143</v>
      </c>
      <c r="C6" s="240" t="s">
        <v>588</v>
      </c>
      <c r="D6" s="236" t="s">
        <v>145</v>
      </c>
      <c r="E6" s="236" t="s">
        <v>146</v>
      </c>
      <c r="F6" s="236" t="s">
        <v>194</v>
      </c>
      <c r="G6" s="236" t="s">
        <v>147</v>
      </c>
      <c r="H6" s="236" t="s">
        <v>147</v>
      </c>
      <c r="I6" s="236" t="s">
        <v>148</v>
      </c>
      <c r="J6" s="236" t="s">
        <v>149</v>
      </c>
      <c r="K6" s="237" t="s">
        <v>158</v>
      </c>
      <c r="L6" s="242" t="s">
        <v>870</v>
      </c>
      <c r="M6" s="242" t="s">
        <v>594</v>
      </c>
    </row>
    <row r="7" spans="1:13">
      <c r="A7" s="101">
        <v>2</v>
      </c>
      <c r="B7" s="236" t="s">
        <v>150</v>
      </c>
      <c r="C7" s="240" t="s">
        <v>589</v>
      </c>
      <c r="D7" s="236" t="s">
        <v>152</v>
      </c>
      <c r="E7" s="236" t="s">
        <v>153</v>
      </c>
      <c r="F7" s="279" t="s">
        <v>717</v>
      </c>
      <c r="G7" s="236" t="s">
        <v>104</v>
      </c>
      <c r="H7" s="236" t="s">
        <v>155</v>
      </c>
      <c r="I7" s="236" t="s">
        <v>156</v>
      </c>
      <c r="J7" s="236" t="s">
        <v>157</v>
      </c>
      <c r="K7" s="237" t="s">
        <v>164</v>
      </c>
      <c r="L7" s="279" t="s">
        <v>869</v>
      </c>
      <c r="M7" s="279" t="s">
        <v>677</v>
      </c>
    </row>
    <row r="8" spans="1:13">
      <c r="A8" s="101">
        <v>3</v>
      </c>
      <c r="B8" s="256" t="s">
        <v>587</v>
      </c>
      <c r="C8" s="236" t="s">
        <v>225</v>
      </c>
      <c r="D8" s="236" t="s">
        <v>160</v>
      </c>
      <c r="E8" s="236" t="s">
        <v>161</v>
      </c>
      <c r="F8" s="236" t="s">
        <v>188</v>
      </c>
      <c r="G8" s="236" t="s">
        <v>154</v>
      </c>
      <c r="H8" s="236"/>
      <c r="I8" s="236" t="s">
        <v>147</v>
      </c>
      <c r="J8" s="236" t="s">
        <v>163</v>
      </c>
      <c r="K8" s="240" t="s">
        <v>679</v>
      </c>
      <c r="L8" s="240" t="s">
        <v>719</v>
      </c>
      <c r="M8" s="281"/>
    </row>
    <row r="9" spans="1:13">
      <c r="A9" s="101">
        <v>4</v>
      </c>
      <c r="B9" s="240" t="s">
        <v>165</v>
      </c>
      <c r="C9" s="236" t="s">
        <v>226</v>
      </c>
      <c r="D9" s="236" t="s">
        <v>147</v>
      </c>
      <c r="E9" s="236" t="s">
        <v>167</v>
      </c>
      <c r="F9" s="236" t="s">
        <v>562</v>
      </c>
      <c r="G9" s="236" t="s">
        <v>162</v>
      </c>
      <c r="H9" s="236"/>
      <c r="I9" s="236" t="s">
        <v>169</v>
      </c>
      <c r="J9" s="236" t="s">
        <v>170</v>
      </c>
      <c r="K9" s="240" t="s">
        <v>718</v>
      </c>
      <c r="L9" s="365" t="s">
        <v>720</v>
      </c>
      <c r="M9" s="281"/>
    </row>
    <row r="10" spans="1:13">
      <c r="A10" s="101">
        <v>5</v>
      </c>
      <c r="B10" s="364" t="s">
        <v>682</v>
      </c>
      <c r="C10" s="236" t="s">
        <v>227</v>
      </c>
      <c r="D10" s="236" t="s">
        <v>47</v>
      </c>
      <c r="E10" s="279" t="s">
        <v>877</v>
      </c>
      <c r="F10" s="236" t="s">
        <v>407</v>
      </c>
      <c r="G10" s="236" t="s">
        <v>168</v>
      </c>
      <c r="H10" s="236"/>
      <c r="I10" s="238"/>
      <c r="J10" s="240" t="s">
        <v>879</v>
      </c>
      <c r="K10" s="237" t="s">
        <v>171</v>
      </c>
      <c r="L10" s="242" t="s">
        <v>593</v>
      </c>
      <c r="M10" s="281"/>
    </row>
    <row r="11" spans="1:13">
      <c r="A11" s="101">
        <v>6</v>
      </c>
      <c r="B11" s="236"/>
      <c r="C11" s="236" t="s">
        <v>189</v>
      </c>
      <c r="D11" s="236" t="s">
        <v>177</v>
      </c>
      <c r="E11" s="236" t="s">
        <v>103</v>
      </c>
      <c r="F11" s="236"/>
      <c r="G11" s="236" t="s">
        <v>174</v>
      </c>
      <c r="H11" s="236"/>
      <c r="I11" s="238"/>
      <c r="J11" s="236" t="s">
        <v>180</v>
      </c>
      <c r="K11" s="237" t="s">
        <v>175</v>
      </c>
      <c r="L11" s="242" t="s">
        <v>675</v>
      </c>
      <c r="M11" s="280"/>
    </row>
    <row r="12" spans="1:13">
      <c r="A12" s="101">
        <v>7</v>
      </c>
      <c r="B12" s="236"/>
      <c r="C12" s="236" t="s">
        <v>144</v>
      </c>
      <c r="D12" s="236" t="s">
        <v>181</v>
      </c>
      <c r="E12" s="236" t="s">
        <v>173</v>
      </c>
      <c r="F12" s="236"/>
      <c r="G12" s="240" t="s">
        <v>179</v>
      </c>
      <c r="H12" s="236"/>
      <c r="I12" s="236"/>
      <c r="J12" s="236" t="s">
        <v>184</v>
      </c>
      <c r="K12" s="237" t="s">
        <v>567</v>
      </c>
      <c r="L12" s="242" t="s">
        <v>676</v>
      </c>
      <c r="M12" s="147" t="s">
        <v>680</v>
      </c>
    </row>
    <row r="13" spans="1:13">
      <c r="A13" s="101">
        <v>8</v>
      </c>
      <c r="B13" s="236"/>
      <c r="C13" s="236" t="s">
        <v>561</v>
      </c>
      <c r="D13" s="236" t="s">
        <v>187</v>
      </c>
      <c r="E13" s="236" t="s">
        <v>178</v>
      </c>
      <c r="F13" s="236"/>
      <c r="G13" s="240" t="s">
        <v>183</v>
      </c>
      <c r="H13" s="236"/>
      <c r="I13" s="236"/>
      <c r="J13" s="236" t="s">
        <v>189</v>
      </c>
      <c r="K13" s="237" t="s">
        <v>185</v>
      </c>
      <c r="L13" s="241"/>
      <c r="M13" s="148"/>
    </row>
    <row r="14" spans="1:13">
      <c r="A14" s="101">
        <v>9</v>
      </c>
      <c r="B14" s="236"/>
      <c r="C14" s="236" t="s">
        <v>151</v>
      </c>
      <c r="D14" s="236"/>
      <c r="E14" s="236" t="s">
        <v>182</v>
      </c>
      <c r="F14" s="236"/>
      <c r="G14" s="240" t="s">
        <v>184</v>
      </c>
      <c r="H14" s="236"/>
      <c r="I14" s="236"/>
      <c r="J14" s="236" t="s">
        <v>261</v>
      </c>
      <c r="K14" s="236" t="s">
        <v>105</v>
      </c>
      <c r="L14" s="241"/>
      <c r="M14" s="279" t="s">
        <v>681</v>
      </c>
    </row>
    <row r="15" spans="1:13">
      <c r="A15" s="101">
        <v>10</v>
      </c>
      <c r="B15" s="236"/>
      <c r="C15" s="236" t="s">
        <v>159</v>
      </c>
      <c r="D15" s="236"/>
      <c r="E15" s="236" t="s">
        <v>411</v>
      </c>
      <c r="F15" s="239"/>
      <c r="G15" s="236" t="s">
        <v>192</v>
      </c>
      <c r="H15" s="236"/>
      <c r="I15" s="236"/>
      <c r="J15" s="236" t="s">
        <v>199</v>
      </c>
      <c r="K15" s="237" t="s">
        <v>190</v>
      </c>
      <c r="L15" s="241"/>
      <c r="M15" s="241"/>
    </row>
    <row r="16" spans="1:13">
      <c r="A16" s="101">
        <v>11</v>
      </c>
      <c r="B16" s="236"/>
      <c r="C16" s="236" t="s">
        <v>166</v>
      </c>
      <c r="D16" s="236"/>
      <c r="E16" s="240" t="s">
        <v>678</v>
      </c>
      <c r="F16" s="239"/>
      <c r="G16" s="240" t="s">
        <v>195</v>
      </c>
      <c r="H16" s="236"/>
      <c r="I16" s="236"/>
      <c r="J16" s="240" t="s">
        <v>202</v>
      </c>
      <c r="K16" s="237" t="s">
        <v>193</v>
      </c>
      <c r="L16" s="241"/>
      <c r="M16" s="359"/>
    </row>
    <row r="17" spans="1:13" ht="22.5">
      <c r="A17" s="101">
        <v>12</v>
      </c>
      <c r="B17" s="236"/>
      <c r="C17" s="236" t="s">
        <v>172</v>
      </c>
      <c r="D17" s="236"/>
      <c r="E17" s="236"/>
      <c r="F17" s="236"/>
      <c r="G17" s="240" t="s">
        <v>198</v>
      </c>
      <c r="H17" s="236"/>
      <c r="I17" s="236"/>
      <c r="J17" s="240" t="s">
        <v>591</v>
      </c>
      <c r="K17" s="237" t="s">
        <v>196</v>
      </c>
      <c r="L17" s="241"/>
      <c r="M17" s="361" t="s">
        <v>872</v>
      </c>
    </row>
    <row r="18" spans="1:13">
      <c r="A18" s="101">
        <v>13</v>
      </c>
      <c r="B18" s="236"/>
      <c r="C18" s="236" t="s">
        <v>176</v>
      </c>
      <c r="D18" s="236"/>
      <c r="E18" s="236"/>
      <c r="F18" s="236"/>
      <c r="G18" s="279" t="s">
        <v>876</v>
      </c>
      <c r="H18" s="236"/>
      <c r="I18" s="236"/>
      <c r="J18" s="236" t="s">
        <v>207</v>
      </c>
      <c r="K18" s="242" t="s">
        <v>881</v>
      </c>
      <c r="L18" s="241"/>
      <c r="M18" s="238"/>
    </row>
    <row r="19" spans="1:13" ht="22.5">
      <c r="A19" s="101">
        <v>14</v>
      </c>
      <c r="B19" s="236"/>
      <c r="C19" s="240" t="s">
        <v>590</v>
      </c>
      <c r="D19" s="236"/>
      <c r="E19" s="236"/>
      <c r="F19" s="236"/>
      <c r="G19" s="236" t="s">
        <v>201</v>
      </c>
      <c r="H19" s="236"/>
      <c r="I19" s="236"/>
      <c r="J19" s="240" t="s">
        <v>208</v>
      </c>
      <c r="K19" s="237" t="s">
        <v>203</v>
      </c>
      <c r="L19" s="241"/>
      <c r="M19" s="360" t="s">
        <v>873</v>
      </c>
    </row>
    <row r="20" spans="1:13">
      <c r="A20" s="101">
        <v>15</v>
      </c>
      <c r="B20" s="236"/>
      <c r="C20" s="240" t="s">
        <v>186</v>
      </c>
      <c r="D20" s="236"/>
      <c r="E20" s="236"/>
      <c r="F20" s="236"/>
      <c r="G20" s="236" t="s">
        <v>222</v>
      </c>
      <c r="H20" s="236"/>
      <c r="I20" s="236"/>
      <c r="J20" s="236" t="s">
        <v>209</v>
      </c>
      <c r="K20" s="236" t="s">
        <v>252</v>
      </c>
      <c r="L20" s="241"/>
      <c r="M20" s="241"/>
    </row>
    <row r="21" spans="1:13">
      <c r="A21" s="101">
        <v>16</v>
      </c>
      <c r="B21" s="236"/>
      <c r="C21" s="240" t="s">
        <v>191</v>
      </c>
      <c r="D21" s="236"/>
      <c r="E21" s="236"/>
      <c r="F21" s="236"/>
      <c r="G21" s="240" t="s">
        <v>777</v>
      </c>
      <c r="H21" s="236"/>
      <c r="I21" s="236"/>
      <c r="J21" s="236" t="s">
        <v>210</v>
      </c>
      <c r="K21" s="237" t="s">
        <v>204</v>
      </c>
      <c r="L21" s="241"/>
      <c r="M21" s="241"/>
    </row>
    <row r="22" spans="1:13">
      <c r="A22" s="101">
        <v>17</v>
      </c>
      <c r="B22" s="236"/>
      <c r="C22" s="248" t="s">
        <v>565</v>
      </c>
      <c r="D22" s="236"/>
      <c r="E22" s="236"/>
      <c r="F22" s="236"/>
      <c r="G22" s="236"/>
      <c r="H22" s="236"/>
      <c r="I22" s="236"/>
      <c r="J22" s="240" t="s">
        <v>211</v>
      </c>
      <c r="K22" s="237" t="s">
        <v>253</v>
      </c>
      <c r="L22" s="241"/>
      <c r="M22" s="241"/>
    </row>
    <row r="23" spans="1:13">
      <c r="A23" s="101">
        <v>18</v>
      </c>
      <c r="B23" s="236"/>
      <c r="C23" s="240" t="s">
        <v>197</v>
      </c>
      <c r="D23" s="236"/>
      <c r="E23" s="236"/>
      <c r="F23" s="236"/>
      <c r="G23" s="236"/>
      <c r="H23" s="236"/>
      <c r="I23" s="236"/>
      <c r="J23" s="240" t="s">
        <v>880</v>
      </c>
      <c r="K23" s="237" t="s">
        <v>566</v>
      </c>
      <c r="L23" s="241"/>
      <c r="M23" s="241"/>
    </row>
    <row r="24" spans="1:13">
      <c r="A24" s="101">
        <v>19</v>
      </c>
      <c r="B24" s="236"/>
      <c r="C24" s="236" t="s">
        <v>200</v>
      </c>
      <c r="D24" s="236"/>
      <c r="E24" s="236"/>
      <c r="F24" s="236"/>
      <c r="G24" s="236"/>
      <c r="H24" s="236"/>
      <c r="I24" s="236"/>
      <c r="J24" s="236" t="s">
        <v>212</v>
      </c>
      <c r="K24" s="237"/>
      <c r="L24" s="241"/>
      <c r="M24" s="241"/>
    </row>
    <row r="25" spans="1:13">
      <c r="A25" s="101">
        <v>20</v>
      </c>
      <c r="B25" s="236"/>
      <c r="C25" s="240" t="s">
        <v>878</v>
      </c>
      <c r="D25" s="236"/>
      <c r="E25" s="236"/>
      <c r="F25" s="236"/>
      <c r="G25" s="236"/>
      <c r="H25" s="236"/>
      <c r="I25" s="236"/>
      <c r="J25" s="240" t="s">
        <v>563</v>
      </c>
      <c r="K25" s="237"/>
      <c r="L25" s="241"/>
      <c r="M25" s="241"/>
    </row>
    <row r="26" spans="1:13">
      <c r="A26" s="101">
        <v>21</v>
      </c>
      <c r="B26" s="236"/>
      <c r="C26" s="236" t="s">
        <v>205</v>
      </c>
      <c r="D26" s="236"/>
      <c r="E26" s="236"/>
      <c r="F26" s="236"/>
      <c r="G26" s="236"/>
      <c r="H26" s="236"/>
      <c r="I26" s="236"/>
      <c r="J26" s="240" t="s">
        <v>582</v>
      </c>
      <c r="K26" s="237"/>
      <c r="L26" s="241"/>
      <c r="M26" s="241"/>
    </row>
    <row r="27" spans="1:13">
      <c r="A27" s="102"/>
      <c r="B27" s="241"/>
      <c r="C27" s="236" t="s">
        <v>206</v>
      </c>
      <c r="D27" s="205"/>
      <c r="E27" s="240"/>
      <c r="F27" s="240"/>
      <c r="G27" s="240"/>
      <c r="H27" s="205"/>
      <c r="I27" s="240"/>
      <c r="J27" s="240" t="s">
        <v>679</v>
      </c>
      <c r="K27" s="242"/>
      <c r="L27" s="241"/>
      <c r="M27" s="241"/>
    </row>
    <row r="28" spans="1:13">
      <c r="A28" s="103"/>
      <c r="B28" s="241"/>
      <c r="C28" s="363" t="s">
        <v>716</v>
      </c>
      <c r="D28" s="103"/>
      <c r="E28" s="117"/>
      <c r="F28" s="117"/>
      <c r="G28" s="117"/>
      <c r="H28" s="103"/>
      <c r="I28" s="117"/>
      <c r="J28" s="240" t="s">
        <v>778</v>
      </c>
      <c r="K28" s="119"/>
      <c r="L28" s="241"/>
      <c r="M28" s="241"/>
    </row>
    <row r="29" spans="1:13">
      <c r="A29" s="103"/>
      <c r="B29" s="104" t="s">
        <v>130</v>
      </c>
      <c r="C29" s="103"/>
      <c r="D29" s="103"/>
      <c r="E29" s="117"/>
      <c r="F29" s="117"/>
      <c r="G29" s="117"/>
      <c r="H29" s="103"/>
      <c r="I29" s="117"/>
      <c r="J29" s="103"/>
      <c r="K29" s="119"/>
      <c r="L29" s="241"/>
      <c r="M29" s="241"/>
    </row>
    <row r="30" spans="1:13">
      <c r="A30" s="103"/>
      <c r="B30" s="104" t="s">
        <v>214</v>
      </c>
      <c r="C30" s="103"/>
      <c r="D30" s="103"/>
      <c r="E30" s="117"/>
      <c r="F30" s="117"/>
      <c r="G30" s="117"/>
      <c r="H30" s="103"/>
      <c r="I30" s="117"/>
      <c r="J30" s="103"/>
      <c r="K30" s="119"/>
      <c r="L30" s="241"/>
      <c r="M30" s="241"/>
    </row>
    <row r="31" spans="1:13">
      <c r="A31" s="103"/>
      <c r="B31" s="104" t="s">
        <v>215</v>
      </c>
      <c r="C31" s="103"/>
      <c r="D31" s="103"/>
      <c r="E31" s="117"/>
      <c r="F31" s="117"/>
      <c r="G31" s="117"/>
      <c r="H31" s="103"/>
      <c r="I31" s="117"/>
      <c r="J31" s="103"/>
      <c r="K31" s="119"/>
      <c r="L31" s="241"/>
      <c r="M31" s="241"/>
    </row>
    <row r="32" spans="1:13">
      <c r="A32" s="103"/>
      <c r="B32" s="104" t="s">
        <v>216</v>
      </c>
      <c r="C32" s="103"/>
      <c r="D32" s="103"/>
      <c r="E32" s="117"/>
      <c r="F32" s="117"/>
      <c r="H32" s="103"/>
      <c r="I32" s="117"/>
      <c r="J32" s="103"/>
      <c r="K32" s="119"/>
      <c r="L32" s="241"/>
      <c r="M32" s="241"/>
    </row>
    <row r="33" spans="1:13">
      <c r="A33" s="103"/>
      <c r="B33" s="104" t="s">
        <v>217</v>
      </c>
      <c r="C33" s="103"/>
      <c r="D33" s="103"/>
      <c r="E33" s="117"/>
      <c r="G33" s="249"/>
      <c r="H33" s="103"/>
      <c r="I33" s="117"/>
      <c r="J33" s="103"/>
      <c r="K33" s="119"/>
      <c r="L33" s="241"/>
      <c r="M33" s="241"/>
    </row>
    <row r="34" spans="1:13">
      <c r="A34" s="103"/>
      <c r="B34" s="104" t="s">
        <v>883</v>
      </c>
      <c r="C34" s="103"/>
      <c r="D34" s="103"/>
      <c r="E34" s="367" t="s">
        <v>220</v>
      </c>
      <c r="F34" s="117"/>
      <c r="G34" s="117"/>
      <c r="H34" s="103"/>
      <c r="I34" s="117"/>
      <c r="J34" s="103"/>
      <c r="K34" s="119"/>
      <c r="L34" s="241"/>
      <c r="M34" s="241"/>
    </row>
    <row r="35" spans="1:13">
      <c r="A35" s="103"/>
      <c r="C35" s="103"/>
      <c r="D35" s="103"/>
      <c r="E35" s="117"/>
      <c r="F35" s="117"/>
      <c r="G35" s="117"/>
      <c r="H35" s="103"/>
      <c r="I35" s="117"/>
      <c r="J35" s="366"/>
      <c r="K35" s="243"/>
      <c r="L35" s="241"/>
      <c r="M35" s="241"/>
    </row>
    <row r="36" spans="1:13">
      <c r="A36" s="103"/>
      <c r="B36" s="104"/>
      <c r="C36" s="103"/>
      <c r="D36" s="103"/>
      <c r="E36" s="238"/>
      <c r="F36" s="250"/>
      <c r="G36" s="117"/>
      <c r="H36" s="103"/>
      <c r="I36" s="117"/>
      <c r="J36" s="244"/>
      <c r="K36" s="119"/>
      <c r="L36" s="241"/>
      <c r="M36" s="241"/>
    </row>
    <row r="37" spans="1:13">
      <c r="E37"/>
      <c r="F37"/>
      <c r="G37"/>
      <c r="I37"/>
      <c r="K37"/>
    </row>
    <row r="38" spans="1:13">
      <c r="E38"/>
      <c r="F38"/>
      <c r="G38"/>
      <c r="I38"/>
      <c r="K38"/>
    </row>
    <row r="39" spans="1:13">
      <c r="E39"/>
      <c r="F39"/>
      <c r="G39"/>
      <c r="I39"/>
      <c r="K39"/>
    </row>
    <row r="40" spans="1:13">
      <c r="E40"/>
      <c r="F40"/>
      <c r="G40"/>
      <c r="I40"/>
      <c r="K40"/>
    </row>
    <row r="41" spans="1:13">
      <c r="E41"/>
      <c r="F41"/>
      <c r="G41"/>
      <c r="I41"/>
      <c r="K41"/>
    </row>
    <row r="42" spans="1:13">
      <c r="E42"/>
      <c r="F42"/>
      <c r="G42"/>
      <c r="I42"/>
      <c r="K42"/>
    </row>
  </sheetData>
  <phoneticPr fontId="8" type="noConversion"/>
  <hyperlinks>
    <hyperlink ref="A4" location="MENU!A1" display="X"/>
  </hyperlinks>
  <pageMargins left="0.2" right="0.2" top="1" bottom="1" header="0.5" footer="0.99"/>
  <pageSetup paperSize="5" orientation="landscape" verticalDpi="200" r:id="rId1"/>
  <headerFooter alignWithMargins="0">
    <oddHeader xml:space="preserve">&amp;CPage &amp;P&amp;R&amp;8jroldan  - System Administrator (Full System Admin Rights)
jroldanb - Jr Global System Admin 
jroldanc - Jr NonGlobal System Admin </oddHeader>
    <oddFooter>&amp;F</oddFooter>
  </headerFooter>
  <drawing r:id="rId2"/>
</worksheet>
</file>

<file path=xl/worksheets/sheet20.xml><?xml version="1.0" encoding="utf-8"?>
<worksheet xmlns="http://schemas.openxmlformats.org/spreadsheetml/2006/main" xmlns:r="http://schemas.openxmlformats.org/officeDocument/2006/relationships">
  <sheetPr enableFormatConditionsCalculation="0">
    <tabColor rgb="FF7030A0"/>
  </sheetPr>
  <dimension ref="A1:H21"/>
  <sheetViews>
    <sheetView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165</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46" t="s">
        <v>553</v>
      </c>
      <c r="D3" s="20"/>
      <c r="E3" s="21"/>
      <c r="F3" s="3" t="s">
        <v>124</v>
      </c>
      <c r="G3" s="14"/>
      <c r="H3" s="6"/>
    </row>
    <row r="4" spans="1:8" ht="13.5" thickBot="1">
      <c r="A4" s="32"/>
      <c r="B4" s="4" t="s">
        <v>116</v>
      </c>
      <c r="C4" s="12"/>
      <c r="D4" s="22"/>
      <c r="E4" s="23"/>
      <c r="F4" s="4"/>
      <c r="G4" s="15" t="s">
        <v>1467</v>
      </c>
      <c r="H4" s="7"/>
    </row>
    <row r="5" spans="1:8" ht="13.5" thickBot="1">
      <c r="A5" s="37" t="s">
        <v>114</v>
      </c>
      <c r="C5" s="13"/>
      <c r="F5" s="27"/>
      <c r="G5" s="13"/>
      <c r="H5" s="265"/>
    </row>
    <row r="6" spans="1:8">
      <c r="A6" s="33"/>
      <c r="B6" s="2" t="s">
        <v>556</v>
      </c>
      <c r="C6" s="45" t="s">
        <v>790</v>
      </c>
      <c r="D6" s="18"/>
      <c r="E6" s="19"/>
      <c r="F6" s="2" t="s">
        <v>119</v>
      </c>
      <c r="G6" s="41"/>
      <c r="H6" s="5"/>
    </row>
    <row r="7" spans="1:8">
      <c r="A7" s="34"/>
      <c r="B7" s="3" t="s">
        <v>244</v>
      </c>
      <c r="C7" s="46" t="s">
        <v>300</v>
      </c>
      <c r="D7" s="20"/>
      <c r="E7" s="21"/>
      <c r="F7" s="3" t="s">
        <v>120</v>
      </c>
      <c r="G7" s="44"/>
      <c r="H7" s="6"/>
    </row>
    <row r="8" spans="1:8">
      <c r="A8" s="34"/>
      <c r="B8" s="3" t="s">
        <v>554</v>
      </c>
      <c r="C8" s="46" t="s">
        <v>351</v>
      </c>
      <c r="D8" s="20"/>
      <c r="E8" s="21"/>
      <c r="F8" s="3" t="s">
        <v>115</v>
      </c>
      <c r="G8" s="42" t="s">
        <v>131</v>
      </c>
      <c r="H8" s="6"/>
    </row>
    <row r="9" spans="1:8" ht="13.5" thickBot="1">
      <c r="A9" s="35"/>
      <c r="B9" s="4" t="s">
        <v>117</v>
      </c>
      <c r="C9" s="152" t="s">
        <v>248</v>
      </c>
      <c r="D9" s="22"/>
      <c r="E9" s="23"/>
      <c r="F9" s="4" t="s">
        <v>118</v>
      </c>
      <c r="G9" s="43" t="s">
        <v>132</v>
      </c>
      <c r="H9" s="7"/>
    </row>
    <row r="10" spans="1:8" ht="13.5" thickBot="1">
      <c r="B10" s="251" t="str">
        <f ca="1">CELL("filename")</f>
        <v>C:\Documents and Settings\jroldan\My Documents\TestCase\[ReleaseTestOnly_Y.xlsx]Linda test</v>
      </c>
      <c r="H10" s="265"/>
    </row>
    <row r="11" spans="1:8" ht="13.5" thickBot="1">
      <c r="A11" s="30">
        <f>COUNTA(A13:A21)</f>
        <v>8</v>
      </c>
      <c r="B11" s="29" t="s">
        <v>127</v>
      </c>
      <c r="C11" s="16" t="s">
        <v>125</v>
      </c>
      <c r="D11" s="28">
        <f>COUNTIF(D13:D21,"x")</f>
        <v>0</v>
      </c>
      <c r="E11" s="28">
        <f>COUNTIF(E13:E21,"x")</f>
        <v>0</v>
      </c>
      <c r="F11" s="28">
        <f>COUNTIF(F13:F21,"x")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63.75">
      <c r="A13" s="78">
        <v>1</v>
      </c>
      <c r="B13" s="50" t="s">
        <v>791</v>
      </c>
      <c r="C13" s="124" t="s">
        <v>1344</v>
      </c>
      <c r="D13" s="58"/>
      <c r="E13" s="58"/>
      <c r="F13" s="50"/>
      <c r="G13" s="95" t="s">
        <v>56</v>
      </c>
      <c r="H13" s="122">
        <v>1</v>
      </c>
    </row>
    <row r="14" spans="1:8">
      <c r="A14" s="78">
        <f t="shared" ref="A14:A20" si="0" xml:space="preserve"> A13 + 1</f>
        <v>2</v>
      </c>
      <c r="B14" s="50" t="s">
        <v>1080</v>
      </c>
      <c r="C14" s="58"/>
      <c r="D14" s="58"/>
      <c r="E14" s="58"/>
      <c r="F14" s="50"/>
      <c r="G14" s="50"/>
      <c r="H14" s="122"/>
    </row>
    <row r="15" spans="1:8" ht="38.25">
      <c r="A15" s="78">
        <f t="shared" si="0"/>
        <v>3</v>
      </c>
      <c r="B15" s="50" t="s">
        <v>1081</v>
      </c>
      <c r="C15" s="58"/>
      <c r="D15" s="58"/>
      <c r="E15" s="58"/>
      <c r="F15" s="50"/>
      <c r="G15" s="50" t="s">
        <v>508</v>
      </c>
      <c r="H15" s="122"/>
    </row>
    <row r="16" spans="1:8" ht="38.25">
      <c r="A16" s="78">
        <f t="shared" si="0"/>
        <v>4</v>
      </c>
      <c r="B16" s="50" t="s">
        <v>1115</v>
      </c>
      <c r="C16" s="124" t="s">
        <v>58</v>
      </c>
      <c r="D16" s="58"/>
      <c r="E16" s="58"/>
      <c r="F16" s="50"/>
      <c r="G16" s="50" t="s">
        <v>1082</v>
      </c>
      <c r="H16" s="122"/>
    </row>
    <row r="17" spans="1:8" ht="51">
      <c r="A17" s="78">
        <f t="shared" si="0"/>
        <v>5</v>
      </c>
      <c r="B17" s="50" t="s">
        <v>1116</v>
      </c>
      <c r="C17" s="124" t="s">
        <v>59</v>
      </c>
      <c r="D17" s="58"/>
      <c r="E17" s="58"/>
      <c r="F17" s="50"/>
      <c r="G17" s="50" t="s">
        <v>1083</v>
      </c>
      <c r="H17" s="122"/>
    </row>
    <row r="18" spans="1:8" ht="25.5">
      <c r="A18" s="78">
        <f t="shared" si="0"/>
        <v>6</v>
      </c>
      <c r="B18" s="50" t="s">
        <v>1117</v>
      </c>
      <c r="C18" s="124" t="s">
        <v>60</v>
      </c>
      <c r="D18" s="58"/>
      <c r="E18" s="58"/>
      <c r="F18" s="50"/>
      <c r="G18" s="50" t="s">
        <v>1084</v>
      </c>
      <c r="H18" s="122"/>
    </row>
    <row r="19" spans="1:8" ht="25.5">
      <c r="A19" s="78">
        <f t="shared" si="0"/>
        <v>7</v>
      </c>
      <c r="B19" s="50" t="s">
        <v>1086</v>
      </c>
      <c r="C19" s="58" t="s">
        <v>1085</v>
      </c>
      <c r="D19" s="58"/>
      <c r="E19" s="58"/>
      <c r="F19" s="50"/>
      <c r="G19" s="50" t="s">
        <v>1086</v>
      </c>
      <c r="H19" s="122"/>
    </row>
    <row r="20" spans="1:8">
      <c r="A20" s="78">
        <f t="shared" si="0"/>
        <v>8</v>
      </c>
      <c r="B20" s="50" t="s">
        <v>1089</v>
      </c>
      <c r="C20" s="58" t="s">
        <v>1088</v>
      </c>
      <c r="D20" s="58"/>
      <c r="E20" s="58"/>
      <c r="F20" s="50"/>
      <c r="G20" s="50" t="s">
        <v>1087</v>
      </c>
      <c r="H20" s="122"/>
    </row>
    <row r="21" spans="1:8">
      <c r="A21" s="79"/>
      <c r="B21" s="80" t="s">
        <v>129</v>
      </c>
      <c r="C21" s="81"/>
      <c r="D21" s="82"/>
      <c r="E21" s="82"/>
      <c r="F21" s="82"/>
      <c r="G21" s="81"/>
      <c r="H21" s="81"/>
    </row>
  </sheetData>
  <phoneticPr fontId="0" type="noConversion"/>
  <hyperlinks>
    <hyperlink ref="B21" location="'Test Info'!A1" display="End of Test Case"/>
    <hyperlink ref="A1" location="MENU!A1" display="X"/>
    <hyperlink ref="C9"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legacyDrawing r:id="rId3"/>
</worksheet>
</file>

<file path=xl/worksheets/sheet21.xml><?xml version="1.0" encoding="utf-8"?>
<worksheet xmlns="http://schemas.openxmlformats.org/spreadsheetml/2006/main" xmlns:r="http://schemas.openxmlformats.org/officeDocument/2006/relationships">
  <sheetPr>
    <tabColor rgb="FF7030A0"/>
  </sheetPr>
  <dimension ref="A1:H28"/>
  <sheetViews>
    <sheetView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756</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322" t="s">
        <v>707</v>
      </c>
      <c r="D3" s="20"/>
      <c r="E3" s="21"/>
      <c r="F3" s="3" t="s">
        <v>124</v>
      </c>
      <c r="G3" s="14"/>
      <c r="H3" s="6"/>
    </row>
    <row r="4" spans="1:8" ht="13.5" thickBot="1">
      <c r="A4" s="32"/>
      <c r="B4" s="4" t="s">
        <v>116</v>
      </c>
      <c r="C4" s="318"/>
      <c r="D4" s="22"/>
      <c r="E4" s="23"/>
      <c r="F4" s="4"/>
      <c r="G4" s="15"/>
      <c r="H4" s="7"/>
    </row>
    <row r="5" spans="1:8" ht="13.5" thickBot="1">
      <c r="A5" s="37" t="s">
        <v>114</v>
      </c>
      <c r="C5" s="325" t="s">
        <v>715</v>
      </c>
      <c r="F5" s="27"/>
      <c r="G5" s="13"/>
      <c r="H5" s="224"/>
    </row>
    <row r="6" spans="1:8">
      <c r="A6" s="33"/>
      <c r="B6" s="2" t="s">
        <v>556</v>
      </c>
      <c r="C6" s="45" t="s">
        <v>708</v>
      </c>
      <c r="D6" s="18"/>
      <c r="E6" s="19"/>
      <c r="F6" s="2" t="s">
        <v>119</v>
      </c>
      <c r="G6" s="41"/>
      <c r="H6" s="5"/>
    </row>
    <row r="7" spans="1:8">
      <c r="A7" s="34"/>
      <c r="B7" s="3" t="s">
        <v>244</v>
      </c>
      <c r="C7" s="46" t="s">
        <v>709</v>
      </c>
      <c r="D7" s="20"/>
      <c r="E7" s="21"/>
      <c r="F7" s="3" t="s">
        <v>120</v>
      </c>
      <c r="G7" s="44"/>
      <c r="H7" s="6"/>
    </row>
    <row r="8" spans="1:8">
      <c r="A8" s="34"/>
      <c r="B8" s="3" t="s">
        <v>554</v>
      </c>
      <c r="C8" s="323" t="s">
        <v>558</v>
      </c>
      <c r="D8" s="20"/>
      <c r="E8" s="21"/>
      <c r="F8" s="3" t="s">
        <v>115</v>
      </c>
      <c r="G8" s="42" t="s">
        <v>131</v>
      </c>
      <c r="H8" s="6"/>
    </row>
    <row r="9" spans="1:8" ht="13.5" thickBot="1">
      <c r="A9" s="35"/>
      <c r="B9" s="4" t="s">
        <v>117</v>
      </c>
      <c r="C9" s="275" t="s">
        <v>645</v>
      </c>
      <c r="D9" s="22"/>
      <c r="E9" s="23"/>
      <c r="F9" s="4" t="s">
        <v>118</v>
      </c>
      <c r="G9" s="43" t="s">
        <v>132</v>
      </c>
      <c r="H9" s="7"/>
    </row>
    <row r="10" spans="1:8" ht="13.5" thickBot="1">
      <c r="B10" s="251" t="str">
        <f ca="1">CELL("filename")</f>
        <v>C:\Documents and Settings\jroldan\My Documents\TestCase\[ReleaseTestOnly_Y.xlsx]Linda test</v>
      </c>
      <c r="H10" s="224"/>
    </row>
    <row r="11" spans="1:8" ht="13.5" thickBot="1">
      <c r="A11" s="30">
        <f>COUNTA(A13:A21)</f>
        <v>7</v>
      </c>
      <c r="B11" s="29" t="s">
        <v>127</v>
      </c>
      <c r="C11" s="16" t="s">
        <v>125</v>
      </c>
      <c r="D11" s="28">
        <f>COUNTIF(D13:D21,"x")</f>
        <v>0</v>
      </c>
      <c r="E11" s="28">
        <f>COUNTIF(E13:E21,"x")</f>
        <v>0</v>
      </c>
      <c r="F11" s="28">
        <f>COUNTIF(F13:F21,"x")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28.5" customHeight="1">
      <c r="A13" s="78">
        <v>1</v>
      </c>
      <c r="B13" s="94" t="s">
        <v>1037</v>
      </c>
      <c r="C13" s="86" t="s">
        <v>1039</v>
      </c>
      <c r="D13" s="58"/>
      <c r="E13" s="58"/>
      <c r="F13" s="58"/>
      <c r="G13" s="53" t="s">
        <v>1354</v>
      </c>
      <c r="H13" s="50">
        <v>1</v>
      </c>
    </row>
    <row r="14" spans="1:8" ht="46.5" customHeight="1">
      <c r="A14" s="78"/>
      <c r="B14" s="86" t="s">
        <v>1038</v>
      </c>
      <c r="C14" s="86"/>
      <c r="D14" s="58"/>
      <c r="E14" s="58"/>
      <c r="F14" s="58"/>
      <c r="G14" s="354"/>
      <c r="H14" s="50"/>
    </row>
    <row r="15" spans="1:8" ht="23.25" customHeight="1">
      <c r="A15" s="78">
        <f xml:space="preserve"> A13 + 1</f>
        <v>2</v>
      </c>
      <c r="B15" s="86" t="s">
        <v>1040</v>
      </c>
      <c r="C15" s="86" t="s">
        <v>957</v>
      </c>
      <c r="D15" s="58"/>
      <c r="E15" s="58"/>
      <c r="F15" s="58"/>
      <c r="G15" s="342" t="s">
        <v>955</v>
      </c>
      <c r="H15" s="50"/>
    </row>
    <row r="16" spans="1:8" ht="45">
      <c r="A16" s="78">
        <f xml:space="preserve"> A15 + 1</f>
        <v>3</v>
      </c>
      <c r="B16" s="84" t="s">
        <v>1041</v>
      </c>
      <c r="C16" s="86" t="s">
        <v>249</v>
      </c>
      <c r="D16" s="58"/>
      <c r="E16" s="58"/>
      <c r="F16" s="58"/>
      <c r="G16" s="53" t="s">
        <v>956</v>
      </c>
      <c r="H16" s="50"/>
    </row>
    <row r="17" spans="1:8" ht="22.5">
      <c r="A17" s="78">
        <f xml:space="preserve"> A16 + 1</f>
        <v>4</v>
      </c>
      <c r="B17" s="87" t="s">
        <v>250</v>
      </c>
      <c r="C17" s="86" t="s">
        <v>251</v>
      </c>
      <c r="D17" s="58"/>
      <c r="E17" s="58"/>
      <c r="F17" s="58"/>
      <c r="G17" s="50"/>
      <c r="H17" s="50"/>
    </row>
    <row r="18" spans="1:8" ht="45">
      <c r="A18" s="78">
        <f xml:space="preserve"> A17 + 1</f>
        <v>5</v>
      </c>
      <c r="B18" s="84" t="s">
        <v>1042</v>
      </c>
      <c r="C18" s="86" t="s">
        <v>6</v>
      </c>
      <c r="D18" s="58"/>
      <c r="E18" s="58"/>
      <c r="F18" s="58"/>
      <c r="G18" s="50"/>
      <c r="H18" s="50"/>
    </row>
    <row r="19" spans="1:8" ht="45">
      <c r="A19" s="78">
        <f xml:space="preserve"> A18 + 1</f>
        <v>6</v>
      </c>
      <c r="B19" s="84" t="s">
        <v>1043</v>
      </c>
      <c r="C19" s="86" t="s">
        <v>306</v>
      </c>
      <c r="D19" s="58"/>
      <c r="E19" s="58"/>
      <c r="F19" s="58"/>
      <c r="G19" s="50"/>
      <c r="H19" s="50"/>
    </row>
    <row r="20" spans="1:8" ht="45">
      <c r="A20" s="78">
        <f xml:space="preserve"> A19 + 1</f>
        <v>7</v>
      </c>
      <c r="B20" s="87" t="s">
        <v>250</v>
      </c>
      <c r="C20" s="86" t="s">
        <v>307</v>
      </c>
      <c r="D20" s="58"/>
      <c r="E20" s="58"/>
      <c r="F20" s="58"/>
      <c r="G20" s="50" t="s">
        <v>888</v>
      </c>
      <c r="H20" s="50"/>
    </row>
    <row r="21" spans="1:8">
      <c r="A21" s="79"/>
      <c r="B21" s="80" t="s">
        <v>129</v>
      </c>
      <c r="C21" s="81"/>
      <c r="D21" s="82"/>
      <c r="E21" s="82"/>
      <c r="F21" s="82"/>
      <c r="G21" s="81"/>
      <c r="H21" s="81"/>
    </row>
    <row r="23" spans="1:8" ht="38.25">
      <c r="G23" s="348" t="s">
        <v>1356</v>
      </c>
    </row>
    <row r="25" spans="1:8" ht="63.75">
      <c r="B25" s="424" t="s">
        <v>1355</v>
      </c>
    </row>
    <row r="28" spans="1:8">
      <c r="B28" s="1" t="s">
        <v>1448</v>
      </c>
    </row>
  </sheetData>
  <hyperlinks>
    <hyperlink ref="B21" location="'Test Info'!A1" display="End of Test Case"/>
    <hyperlink ref="A1" location="MENU!A1" display="X"/>
    <hyperlink ref="C5"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legacyDrawing r:id="rId3"/>
</worksheet>
</file>

<file path=xl/worksheets/sheet22.xml><?xml version="1.0" encoding="utf-8"?>
<worksheet xmlns="http://schemas.openxmlformats.org/spreadsheetml/2006/main" xmlns:r="http://schemas.openxmlformats.org/officeDocument/2006/relationships">
  <sheetPr>
    <tabColor theme="9"/>
  </sheetPr>
  <dimension ref="A1:H19"/>
  <sheetViews>
    <sheetView topLeftCell="A4" zoomScaleNormal="100" zoomScaleSheetLayoutView="100" workbookViewId="0">
      <selection activeCell="C17" sqref="C17"/>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242</v>
      </c>
      <c r="D1" s="18"/>
      <c r="E1" s="19"/>
      <c r="F1" s="2" t="s">
        <v>122</v>
      </c>
      <c r="G1" s="40"/>
      <c r="H1" s="5"/>
    </row>
    <row r="2" spans="1:8">
      <c r="A2" s="31"/>
      <c r="B2" s="3" t="s">
        <v>555</v>
      </c>
      <c r="C2" s="46" t="s">
        <v>365</v>
      </c>
      <c r="D2" s="20"/>
      <c r="E2" s="21"/>
      <c r="F2" s="3" t="s">
        <v>123</v>
      </c>
      <c r="G2" s="39" t="str">
        <f>IF(D11+E11+F11=0,"Not Started",IF(A11=D11+F11,"Passed",IF(A11&lt;&gt;D11+E11+F11,"Not Complete",IF(E11&gt;0,"Failed"))))</f>
        <v>Not Started</v>
      </c>
      <c r="H2" s="6"/>
    </row>
    <row r="3" spans="1:8">
      <c r="A3" s="31"/>
      <c r="B3" s="3" t="s">
        <v>552</v>
      </c>
      <c r="C3" s="46" t="s">
        <v>244</v>
      </c>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5" t="s">
        <v>130</v>
      </c>
      <c r="D6" s="18"/>
      <c r="E6" s="19"/>
      <c r="F6" s="2" t="s">
        <v>119</v>
      </c>
      <c r="G6" s="41"/>
      <c r="H6" s="5"/>
    </row>
    <row r="7" spans="1:8">
      <c r="A7" s="34"/>
      <c r="B7" s="3" t="s">
        <v>244</v>
      </c>
      <c r="C7" s="46"/>
      <c r="D7" s="20"/>
      <c r="E7" s="21"/>
      <c r="F7" s="3" t="s">
        <v>120</v>
      </c>
      <c r="G7" s="44"/>
      <c r="H7" s="6"/>
    </row>
    <row r="8" spans="1:8">
      <c r="A8" s="34"/>
      <c r="B8" s="3" t="s">
        <v>554</v>
      </c>
      <c r="C8" s="11"/>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COUNTA(A13:A19)</f>
        <v>6</v>
      </c>
      <c r="B11" s="29" t="s">
        <v>127</v>
      </c>
      <c r="C11" s="16" t="s">
        <v>125</v>
      </c>
      <c r="D11" s="28">
        <f>COUNTIF(D13:D19,"x")</f>
        <v>0</v>
      </c>
      <c r="E11" s="28">
        <f>COUNTIF(E13:E19,"x")</f>
        <v>0</v>
      </c>
      <c r="F11" s="28">
        <f>COUNTIF(F13:F19,"x")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102">
      <c r="A13" s="78">
        <v>1</v>
      </c>
      <c r="B13" s="217" t="s">
        <v>684</v>
      </c>
      <c r="C13" s="127" t="s">
        <v>527</v>
      </c>
      <c r="D13" s="58"/>
      <c r="E13" s="58"/>
      <c r="F13" s="50"/>
      <c r="G13" s="122"/>
      <c r="H13" s="122"/>
    </row>
    <row r="14" spans="1:8" ht="102">
      <c r="A14" s="78">
        <f xml:space="preserve"> A13 + 1</f>
        <v>2</v>
      </c>
      <c r="B14" s="217" t="s">
        <v>525</v>
      </c>
      <c r="C14" s="127" t="s">
        <v>528</v>
      </c>
      <c r="D14" s="58"/>
      <c r="E14" s="58"/>
      <c r="F14" s="50"/>
      <c r="G14" s="122"/>
      <c r="H14" s="122"/>
    </row>
    <row r="15" spans="1:8" ht="102">
      <c r="A15" s="78">
        <f xml:space="preserve"> A14 + 1</f>
        <v>3</v>
      </c>
      <c r="B15" s="217" t="s">
        <v>685</v>
      </c>
      <c r="C15" s="127" t="s">
        <v>527</v>
      </c>
      <c r="D15" s="58"/>
      <c r="E15" s="58"/>
      <c r="F15" s="50"/>
      <c r="G15" s="122"/>
      <c r="H15" s="122"/>
    </row>
    <row r="16" spans="1:8" ht="102">
      <c r="A16" s="78">
        <f xml:space="preserve"> A15 + 1</f>
        <v>4</v>
      </c>
      <c r="B16" s="217" t="s">
        <v>526</v>
      </c>
      <c r="C16" s="127" t="s">
        <v>529</v>
      </c>
      <c r="D16" s="58"/>
      <c r="E16" s="58"/>
      <c r="F16" s="50"/>
      <c r="G16" s="122"/>
      <c r="H16" s="122"/>
    </row>
    <row r="17" spans="1:8" ht="102">
      <c r="A17" s="78">
        <f xml:space="preserve"> A16 + 1</f>
        <v>5</v>
      </c>
      <c r="B17" s="217" t="s">
        <v>686</v>
      </c>
      <c r="C17" s="127" t="s">
        <v>530</v>
      </c>
      <c r="D17" s="58"/>
      <c r="E17" s="58"/>
      <c r="F17" s="50"/>
      <c r="G17" s="122"/>
      <c r="H17" s="122"/>
    </row>
    <row r="18" spans="1:8" ht="102">
      <c r="A18" s="78">
        <f xml:space="preserve"> A17 + 1</f>
        <v>6</v>
      </c>
      <c r="B18" s="217" t="s">
        <v>687</v>
      </c>
      <c r="C18" s="127" t="s">
        <v>531</v>
      </c>
      <c r="D18" s="58"/>
      <c r="E18" s="58"/>
      <c r="F18" s="50"/>
      <c r="G18" s="122"/>
      <c r="H18" s="122"/>
    </row>
    <row r="19" spans="1:8">
      <c r="A19" s="79"/>
      <c r="B19" s="80" t="s">
        <v>129</v>
      </c>
      <c r="C19" s="81"/>
      <c r="D19" s="82"/>
      <c r="E19" s="82"/>
      <c r="F19" s="82"/>
      <c r="G19" s="81"/>
      <c r="H19" s="81"/>
    </row>
  </sheetData>
  <hyperlinks>
    <hyperlink ref="B19" location="'Test Info'!A1" display="End of Test Case"/>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worksheet>
</file>

<file path=xl/worksheets/sheet23.xml><?xml version="1.0" encoding="utf-8"?>
<worksheet xmlns="http://schemas.openxmlformats.org/spreadsheetml/2006/main" xmlns:r="http://schemas.openxmlformats.org/officeDocument/2006/relationships">
  <sheetPr>
    <tabColor theme="9"/>
  </sheetPr>
  <dimension ref="A1:H38"/>
  <sheetViews>
    <sheetView topLeftCell="A7" zoomScaleNormal="100" zoomScaleSheetLayoutView="100" workbookViewId="0">
      <selection activeCell="C43" sqref="C43"/>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327</v>
      </c>
      <c r="D1" s="18"/>
      <c r="E1" s="19"/>
      <c r="F1" s="2" t="s">
        <v>122</v>
      </c>
      <c r="G1" s="40"/>
      <c r="H1" s="5"/>
    </row>
    <row r="2" spans="1:8">
      <c r="A2" s="31"/>
      <c r="B2" s="3" t="s">
        <v>555</v>
      </c>
      <c r="C2" s="46" t="s">
        <v>243</v>
      </c>
      <c r="D2" s="20"/>
      <c r="E2" s="21"/>
      <c r="F2" s="3" t="s">
        <v>123</v>
      </c>
      <c r="G2" s="39" t="str">
        <f>IF(D11+E11+F11=0,"Not Started",IF(A11=D11+F11,"Passed",IF(A11&lt;&gt;D11+E11+F11,"Not Complete",IF(E11&gt;0,"Failed"))))</f>
        <v>Not Started</v>
      </c>
      <c r="H2" s="6"/>
    </row>
    <row r="3" spans="1:8">
      <c r="A3" s="31"/>
      <c r="B3" s="3" t="s">
        <v>552</v>
      </c>
      <c r="C3" s="46" t="s">
        <v>244</v>
      </c>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5" t="s">
        <v>130</v>
      </c>
      <c r="D6" s="18"/>
      <c r="E6" s="19"/>
      <c r="F6" s="2" t="s">
        <v>119</v>
      </c>
      <c r="G6" s="41"/>
      <c r="H6" s="5"/>
    </row>
    <row r="7" spans="1:8">
      <c r="A7" s="34"/>
      <c r="B7" s="3" t="s">
        <v>244</v>
      </c>
      <c r="C7" s="46"/>
      <c r="D7" s="20"/>
      <c r="E7" s="21"/>
      <c r="F7" s="3" t="s">
        <v>120</v>
      </c>
      <c r="G7" s="44"/>
      <c r="H7" s="6"/>
    </row>
    <row r="8" spans="1:8">
      <c r="A8" s="34"/>
      <c r="B8" s="3" t="s">
        <v>554</v>
      </c>
      <c r="C8" s="11"/>
      <c r="D8" s="20"/>
      <c r="E8" s="21"/>
      <c r="F8" s="3" t="s">
        <v>115</v>
      </c>
      <c r="G8" s="42" t="s">
        <v>131</v>
      </c>
      <c r="H8" s="6"/>
    </row>
    <row r="9" spans="1:8" ht="13.5" thickBot="1">
      <c r="A9" s="35"/>
      <c r="B9" s="4" t="s">
        <v>117</v>
      </c>
      <c r="C9" s="12"/>
      <c r="D9" s="22"/>
      <c r="E9" s="23"/>
      <c r="F9" s="4" t="s">
        <v>118</v>
      </c>
      <c r="G9" s="43" t="s">
        <v>132</v>
      </c>
      <c r="H9" s="7"/>
    </row>
    <row r="10" spans="1:8" ht="13.5" thickBot="1"/>
    <row r="11" spans="1:8" ht="13.5" thickBot="1">
      <c r="A11" s="30">
        <f>COUNTA(A13:A38)</f>
        <v>25</v>
      </c>
      <c r="B11" s="29" t="s">
        <v>127</v>
      </c>
      <c r="C11" s="16" t="s">
        <v>125</v>
      </c>
      <c r="D11" s="28">
        <f>COUNTIF(D13:D38,"x")</f>
        <v>0</v>
      </c>
      <c r="E11" s="28">
        <f>COUNTIF(E13:E38,"x")</f>
        <v>0</v>
      </c>
      <c r="F11" s="28">
        <f>COUNTIF(F13:F38,"x")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78">
        <v>1</v>
      </c>
      <c r="B13" s="124" t="s">
        <v>328</v>
      </c>
      <c r="C13" s="58"/>
      <c r="D13" s="58"/>
      <c r="E13" s="58"/>
      <c r="F13" s="50"/>
      <c r="G13" s="50"/>
      <c r="H13" s="122"/>
    </row>
    <row r="14" spans="1:8">
      <c r="A14" s="78">
        <f xml:space="preserve"> A13 + 1</f>
        <v>2</v>
      </c>
      <c r="B14" s="66" t="s">
        <v>309</v>
      </c>
      <c r="C14" s="58"/>
      <c r="D14" s="58"/>
      <c r="E14" s="58"/>
      <c r="F14" s="50"/>
      <c r="G14" s="50"/>
      <c r="H14" s="122"/>
    </row>
    <row r="15" spans="1:8">
      <c r="A15" s="78">
        <f t="shared" ref="A15:A35" si="0" xml:space="preserve"> A14 + 1</f>
        <v>3</v>
      </c>
      <c r="B15" s="133" t="s">
        <v>310</v>
      </c>
      <c r="C15" s="58" t="s">
        <v>329</v>
      </c>
      <c r="D15" s="58"/>
      <c r="E15" s="58"/>
      <c r="F15" s="50"/>
      <c r="G15" s="50"/>
      <c r="H15" s="122"/>
    </row>
    <row r="16" spans="1:8" ht="25.5">
      <c r="A16" s="78">
        <f t="shared" si="0"/>
        <v>4</v>
      </c>
      <c r="B16" s="133" t="s">
        <v>311</v>
      </c>
      <c r="C16" s="58"/>
      <c r="D16" s="58"/>
      <c r="E16" s="58"/>
      <c r="F16" s="50"/>
      <c r="G16" s="50"/>
      <c r="H16" s="122"/>
    </row>
    <row r="17" spans="1:8" ht="114.75">
      <c r="A17" s="78">
        <f t="shared" si="0"/>
        <v>5</v>
      </c>
      <c r="B17" s="133" t="s">
        <v>312</v>
      </c>
      <c r="C17" s="58"/>
      <c r="D17" s="58"/>
      <c r="E17" s="58"/>
      <c r="F17" s="50"/>
      <c r="G17" s="50"/>
      <c r="H17" s="122"/>
    </row>
    <row r="18" spans="1:8">
      <c r="A18" s="78">
        <f t="shared" si="0"/>
        <v>6</v>
      </c>
      <c r="B18" s="133" t="s">
        <v>313</v>
      </c>
      <c r="C18" s="58"/>
      <c r="D18" s="58"/>
      <c r="E18" s="58"/>
      <c r="F18" s="50"/>
      <c r="G18" s="50"/>
      <c r="H18" s="122"/>
    </row>
    <row r="19" spans="1:8">
      <c r="A19" s="78">
        <f t="shared" si="0"/>
        <v>7</v>
      </c>
      <c r="B19" s="50"/>
      <c r="C19" s="58"/>
      <c r="D19" s="58"/>
      <c r="E19" s="58"/>
      <c r="F19" s="50"/>
      <c r="G19" s="50"/>
      <c r="H19" s="122"/>
    </row>
    <row r="20" spans="1:8">
      <c r="A20" s="78">
        <f t="shared" si="0"/>
        <v>8</v>
      </c>
      <c r="B20" s="70" t="s">
        <v>314</v>
      </c>
      <c r="C20" s="58"/>
      <c r="D20" s="58"/>
      <c r="E20" s="58"/>
      <c r="F20" s="50"/>
      <c r="G20" s="50"/>
      <c r="H20" s="122"/>
    </row>
    <row r="21" spans="1:8" ht="25.5">
      <c r="A21" s="78">
        <f t="shared" si="0"/>
        <v>9</v>
      </c>
      <c r="B21" s="50" t="s">
        <v>315</v>
      </c>
      <c r="C21" s="58"/>
      <c r="D21" s="58"/>
      <c r="E21" s="58"/>
      <c r="F21" s="50"/>
      <c r="G21" s="50"/>
      <c r="H21" s="122"/>
    </row>
    <row r="22" spans="1:8" ht="51">
      <c r="A22" s="78">
        <f t="shared" si="0"/>
        <v>10</v>
      </c>
      <c r="B22" s="50" t="s">
        <v>316</v>
      </c>
      <c r="C22" s="58"/>
      <c r="D22" s="58"/>
      <c r="E22" s="58"/>
      <c r="F22" s="50"/>
      <c r="G22" s="50"/>
      <c r="H22" s="122"/>
    </row>
    <row r="23" spans="1:8">
      <c r="A23" s="78">
        <f t="shared" si="0"/>
        <v>11</v>
      </c>
      <c r="B23" s="50" t="s">
        <v>317</v>
      </c>
      <c r="C23" s="58"/>
      <c r="D23" s="58"/>
      <c r="E23" s="58"/>
      <c r="F23" s="50"/>
      <c r="G23" s="50"/>
      <c r="H23" s="122"/>
    </row>
    <row r="24" spans="1:8" ht="178.5">
      <c r="A24" s="78">
        <f t="shared" si="0"/>
        <v>12</v>
      </c>
      <c r="B24" s="50" t="s">
        <v>318</v>
      </c>
      <c r="C24" s="58"/>
      <c r="D24" s="58"/>
      <c r="E24" s="58"/>
      <c r="F24" s="50"/>
      <c r="G24" s="50"/>
      <c r="H24" s="122"/>
    </row>
    <row r="25" spans="1:8" ht="38.25">
      <c r="A25" s="78">
        <f t="shared" si="0"/>
        <v>13</v>
      </c>
      <c r="B25" s="50" t="s">
        <v>319</v>
      </c>
      <c r="C25" s="58"/>
      <c r="D25" s="58"/>
      <c r="E25" s="58"/>
      <c r="F25" s="50"/>
      <c r="G25" s="50"/>
      <c r="H25" s="122"/>
    </row>
    <row r="26" spans="1:8" ht="25.5">
      <c r="A26" s="78">
        <f t="shared" si="0"/>
        <v>14</v>
      </c>
      <c r="B26" s="50" t="s">
        <v>320</v>
      </c>
      <c r="C26" s="58"/>
      <c r="D26" s="58"/>
      <c r="E26" s="58"/>
      <c r="F26" s="50"/>
      <c r="G26" s="50"/>
      <c r="H26" s="122"/>
    </row>
    <row r="27" spans="1:8" ht="25.5">
      <c r="A27" s="78">
        <f t="shared" si="0"/>
        <v>15</v>
      </c>
      <c r="B27" s="50" t="s">
        <v>321</v>
      </c>
      <c r="C27" s="58"/>
      <c r="D27" s="58"/>
      <c r="E27" s="58"/>
      <c r="F27" s="50"/>
      <c r="G27" s="50"/>
      <c r="H27" s="122"/>
    </row>
    <row r="28" spans="1:8" ht="25.5">
      <c r="A28" s="78">
        <f t="shared" si="0"/>
        <v>16</v>
      </c>
      <c r="B28" s="50" t="s">
        <v>322</v>
      </c>
      <c r="C28" s="58"/>
      <c r="D28" s="58"/>
      <c r="E28" s="58"/>
      <c r="F28" s="50"/>
      <c r="G28" s="50"/>
      <c r="H28" s="122"/>
    </row>
    <row r="29" spans="1:8" ht="77.25">
      <c r="A29" s="78">
        <f t="shared" si="0"/>
        <v>17</v>
      </c>
      <c r="B29" s="132" t="s">
        <v>323</v>
      </c>
      <c r="C29" s="58"/>
      <c r="D29" s="58"/>
      <c r="E29" s="58"/>
      <c r="F29" s="50"/>
      <c r="G29" s="50"/>
      <c r="H29" s="122"/>
    </row>
    <row r="30" spans="1:8" ht="153">
      <c r="A30" s="78">
        <f t="shared" si="0"/>
        <v>18</v>
      </c>
      <c r="B30" s="50" t="s">
        <v>324</v>
      </c>
      <c r="C30" s="58"/>
      <c r="D30" s="58"/>
      <c r="E30" s="58"/>
      <c r="F30" s="50"/>
      <c r="G30" s="50"/>
      <c r="H30" s="122"/>
    </row>
    <row r="31" spans="1:8" ht="38.25">
      <c r="A31" s="78">
        <f t="shared" si="0"/>
        <v>19</v>
      </c>
      <c r="B31" s="50" t="s">
        <v>325</v>
      </c>
      <c r="C31" s="58"/>
      <c r="D31" s="58"/>
      <c r="E31" s="58"/>
      <c r="F31" s="50"/>
      <c r="G31" s="50"/>
      <c r="H31" s="122"/>
    </row>
    <row r="32" spans="1:8">
      <c r="A32" s="78">
        <f xml:space="preserve"> A31 + 1</f>
        <v>20</v>
      </c>
      <c r="B32" s="50" t="s">
        <v>326</v>
      </c>
      <c r="C32" s="58"/>
      <c r="D32" s="58"/>
      <c r="E32" s="58"/>
      <c r="F32" s="50"/>
      <c r="G32" s="50"/>
      <c r="H32" s="122"/>
    </row>
    <row r="33" spans="1:8">
      <c r="A33" s="78">
        <f t="shared" si="0"/>
        <v>21</v>
      </c>
      <c r="B33" s="50"/>
      <c r="C33" s="50"/>
      <c r="D33" s="58"/>
      <c r="E33" s="58"/>
      <c r="F33" s="58"/>
      <c r="G33" s="50"/>
      <c r="H33" s="50"/>
    </row>
    <row r="34" spans="1:8">
      <c r="A34" s="78">
        <f t="shared" si="0"/>
        <v>22</v>
      </c>
      <c r="B34" s="50"/>
      <c r="C34" s="50"/>
      <c r="D34" s="58"/>
      <c r="E34" s="58"/>
      <c r="F34" s="58"/>
      <c r="G34" s="50"/>
      <c r="H34" s="50"/>
    </row>
    <row r="35" spans="1:8">
      <c r="A35" s="78">
        <f t="shared" si="0"/>
        <v>23</v>
      </c>
      <c r="B35" s="50"/>
      <c r="C35" s="50"/>
      <c r="D35" s="58"/>
      <c r="E35" s="58"/>
      <c r="F35" s="58"/>
      <c r="G35" s="50"/>
      <c r="H35" s="50"/>
    </row>
    <row r="36" spans="1:8">
      <c r="A36" s="78">
        <f xml:space="preserve"> A35 + 1</f>
        <v>24</v>
      </c>
      <c r="B36" s="50"/>
      <c r="C36" s="50"/>
      <c r="D36" s="58"/>
      <c r="E36" s="58"/>
      <c r="F36" s="58"/>
      <c r="G36" s="50"/>
      <c r="H36" s="50"/>
    </row>
    <row r="37" spans="1:8">
      <c r="A37" s="78">
        <f xml:space="preserve"> A36 + 1</f>
        <v>25</v>
      </c>
      <c r="B37" s="50"/>
      <c r="C37" s="50"/>
      <c r="D37" s="58"/>
      <c r="E37" s="58"/>
      <c r="F37" s="58"/>
      <c r="G37" s="50"/>
      <c r="H37" s="50"/>
    </row>
    <row r="38" spans="1:8">
      <c r="A38" s="79"/>
      <c r="B38" s="80" t="s">
        <v>129</v>
      </c>
      <c r="C38" s="81"/>
      <c r="D38" s="82"/>
      <c r="E38" s="82"/>
      <c r="F38" s="82"/>
      <c r="G38" s="81"/>
      <c r="H38" s="81"/>
    </row>
  </sheetData>
  <hyperlinks>
    <hyperlink ref="B38" location="'Test Info'!A1" display="End of Test Case"/>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worksheet>
</file>

<file path=xl/worksheets/sheet24.xml><?xml version="1.0" encoding="utf-8"?>
<worksheet xmlns="http://schemas.openxmlformats.org/spreadsheetml/2006/main" xmlns:r="http://schemas.openxmlformats.org/officeDocument/2006/relationships">
  <sheetPr>
    <tabColor theme="9"/>
  </sheetPr>
  <dimension ref="A1:F52"/>
  <sheetViews>
    <sheetView topLeftCell="B1" workbookViewId="0">
      <selection activeCell="I10" sqref="I10"/>
    </sheetView>
  </sheetViews>
  <sheetFormatPr defaultRowHeight="11.25"/>
  <cols>
    <col min="1" max="4" width="28.7109375" style="135" bestFit="1" customWidth="1"/>
    <col min="5" max="5" width="9.140625" style="135"/>
    <col min="6" max="6" width="32.28515625" style="135" customWidth="1"/>
    <col min="7" max="16384" width="9.140625" style="135"/>
  </cols>
  <sheetData>
    <row r="1" spans="1:6">
      <c r="A1" s="134" t="s">
        <v>404</v>
      </c>
      <c r="B1" s="134" t="s">
        <v>401</v>
      </c>
      <c r="C1" s="134" t="s">
        <v>402</v>
      </c>
      <c r="D1" s="134" t="s">
        <v>403</v>
      </c>
      <c r="E1" s="142"/>
      <c r="F1" s="135" t="s">
        <v>405</v>
      </c>
    </row>
    <row r="2" spans="1:6">
      <c r="A2" s="136" t="s">
        <v>330</v>
      </c>
      <c r="B2" s="137" t="s">
        <v>354</v>
      </c>
      <c r="C2" s="137" t="s">
        <v>344</v>
      </c>
      <c r="D2" s="137" t="s">
        <v>358</v>
      </c>
      <c r="E2" s="142"/>
    </row>
    <row r="3" spans="1:6">
      <c r="A3" s="136" t="s">
        <v>331</v>
      </c>
      <c r="B3" s="137" t="s">
        <v>345</v>
      </c>
      <c r="C3" s="137" t="s">
        <v>345</v>
      </c>
      <c r="D3" s="137" t="s">
        <v>345</v>
      </c>
      <c r="E3" s="142"/>
    </row>
    <row r="4" spans="1:6">
      <c r="A4" s="136" t="s">
        <v>332</v>
      </c>
      <c r="B4" s="137" t="s">
        <v>349</v>
      </c>
      <c r="C4" s="137" t="s">
        <v>346</v>
      </c>
      <c r="D4" s="137" t="s">
        <v>358</v>
      </c>
      <c r="E4" s="142"/>
    </row>
    <row r="5" spans="1:6">
      <c r="A5" s="136" t="s">
        <v>333</v>
      </c>
      <c r="B5" s="137" t="s">
        <v>355</v>
      </c>
      <c r="C5" s="137" t="s">
        <v>347</v>
      </c>
      <c r="D5" s="137" t="s">
        <v>359</v>
      </c>
      <c r="E5" s="142"/>
    </row>
    <row r="6" spans="1:6">
      <c r="A6" s="136" t="s">
        <v>334</v>
      </c>
      <c r="B6" s="137" t="s">
        <v>356</v>
      </c>
      <c r="C6" s="137" t="s">
        <v>348</v>
      </c>
      <c r="D6" s="137" t="s">
        <v>360</v>
      </c>
      <c r="E6" s="142"/>
    </row>
    <row r="7" spans="1:6">
      <c r="A7" s="136" t="s">
        <v>335</v>
      </c>
      <c r="B7" s="137" t="s">
        <v>346</v>
      </c>
      <c r="C7" s="137" t="s">
        <v>349</v>
      </c>
      <c r="D7" s="137" t="s">
        <v>361</v>
      </c>
      <c r="E7" s="142"/>
    </row>
    <row r="8" spans="1:6">
      <c r="A8" s="136" t="s">
        <v>336</v>
      </c>
      <c r="B8" s="137" t="s">
        <v>357</v>
      </c>
      <c r="C8" s="137" t="s">
        <v>350</v>
      </c>
      <c r="D8" s="137" t="s">
        <v>362</v>
      </c>
      <c r="E8" s="142"/>
    </row>
    <row r="9" spans="1:6">
      <c r="A9" s="136" t="s">
        <v>337</v>
      </c>
      <c r="B9" s="138">
        <v>6</v>
      </c>
      <c r="C9" s="138">
        <v>6</v>
      </c>
      <c r="D9" s="138">
        <v>6</v>
      </c>
      <c r="E9" s="142"/>
    </row>
    <row r="10" spans="1:6">
      <c r="A10" s="136" t="s">
        <v>338</v>
      </c>
      <c r="B10" s="138">
        <v>6</v>
      </c>
      <c r="C10" s="138">
        <v>6</v>
      </c>
      <c r="D10" s="138">
        <v>6</v>
      </c>
      <c r="E10" s="142"/>
    </row>
    <row r="11" spans="1:6">
      <c r="A11" s="136" t="s">
        <v>339</v>
      </c>
      <c r="B11" s="137" t="s">
        <v>351</v>
      </c>
      <c r="C11" s="137" t="s">
        <v>351</v>
      </c>
      <c r="D11" s="137" t="s">
        <v>351</v>
      </c>
      <c r="E11" s="142"/>
    </row>
    <row r="12" spans="1:6">
      <c r="A12" s="140" t="s">
        <v>340</v>
      </c>
      <c r="B12" s="141" t="s">
        <v>352</v>
      </c>
      <c r="C12" s="141" t="s">
        <v>352</v>
      </c>
      <c r="D12" s="141" t="s">
        <v>352</v>
      </c>
      <c r="E12" s="142"/>
    </row>
    <row r="13" spans="1:6">
      <c r="A13" s="136" t="s">
        <v>341</v>
      </c>
      <c r="B13" s="137"/>
      <c r="C13" s="137"/>
      <c r="D13" s="137" t="s">
        <v>363</v>
      </c>
      <c r="E13" s="142"/>
    </row>
    <row r="14" spans="1:6">
      <c r="A14" s="136" t="s">
        <v>342</v>
      </c>
      <c r="B14" s="137" t="s">
        <v>353</v>
      </c>
      <c r="C14" s="137" t="s">
        <v>353</v>
      </c>
      <c r="D14" s="137" t="s">
        <v>353</v>
      </c>
      <c r="E14" s="142"/>
    </row>
    <row r="15" spans="1:6">
      <c r="A15" s="136" t="s">
        <v>343</v>
      </c>
      <c r="B15" s="137"/>
      <c r="C15" s="137"/>
      <c r="D15" s="137"/>
      <c r="E15" s="142"/>
    </row>
    <row r="16" spans="1:6">
      <c r="E16" s="142"/>
    </row>
    <row r="17" spans="1:5">
      <c r="A17" s="134" t="s">
        <v>379</v>
      </c>
      <c r="B17" s="139"/>
      <c r="C17" s="139"/>
      <c r="D17" s="139"/>
      <c r="E17" s="142"/>
    </row>
    <row r="18" spans="1:5">
      <c r="A18" s="136" t="s">
        <v>330</v>
      </c>
      <c r="B18" s="137" t="s">
        <v>382</v>
      </c>
      <c r="C18" s="137" t="s">
        <v>394</v>
      </c>
      <c r="D18" s="137" t="s">
        <v>364</v>
      </c>
      <c r="E18" s="142"/>
    </row>
    <row r="19" spans="1:5">
      <c r="A19" s="136" t="s">
        <v>365</v>
      </c>
      <c r="B19" s="137" t="s">
        <v>383</v>
      </c>
      <c r="C19" s="137" t="s">
        <v>395</v>
      </c>
      <c r="D19" s="137" t="s">
        <v>366</v>
      </c>
      <c r="E19" s="142"/>
    </row>
    <row r="20" spans="1:5">
      <c r="A20" s="136" t="s">
        <v>340</v>
      </c>
      <c r="B20" s="137" t="s">
        <v>367</v>
      </c>
      <c r="C20" s="137" t="s">
        <v>367</v>
      </c>
      <c r="D20" s="137" t="s">
        <v>367</v>
      </c>
      <c r="E20" s="142"/>
    </row>
    <row r="21" spans="1:5">
      <c r="A21" s="136" t="s">
        <v>223</v>
      </c>
      <c r="B21" s="137" t="s">
        <v>368</v>
      </c>
      <c r="C21" s="137" t="s">
        <v>368</v>
      </c>
      <c r="D21" s="137" t="s">
        <v>368</v>
      </c>
      <c r="E21" s="142"/>
    </row>
    <row r="22" spans="1:5">
      <c r="A22" s="136" t="s">
        <v>224</v>
      </c>
      <c r="B22" s="137" t="s">
        <v>369</v>
      </c>
      <c r="C22" s="137" t="s">
        <v>368</v>
      </c>
      <c r="D22" s="137" t="s">
        <v>369</v>
      </c>
      <c r="E22" s="142"/>
    </row>
    <row r="23" spans="1:5">
      <c r="A23" s="136" t="s">
        <v>227</v>
      </c>
      <c r="B23" s="137" t="s">
        <v>368</v>
      </c>
      <c r="C23" s="137" t="s">
        <v>368</v>
      </c>
      <c r="D23" s="137" t="s">
        <v>368</v>
      </c>
      <c r="E23" s="142"/>
    </row>
    <row r="24" spans="1:5">
      <c r="A24" s="136" t="s">
        <v>370</v>
      </c>
      <c r="B24" s="137" t="s">
        <v>371</v>
      </c>
      <c r="C24" s="137" t="s">
        <v>371</v>
      </c>
      <c r="D24" s="137" t="s">
        <v>371</v>
      </c>
      <c r="E24" s="142"/>
    </row>
    <row r="25" spans="1:5">
      <c r="E25" s="142"/>
    </row>
    <row r="26" spans="1:5">
      <c r="A26" s="134" t="s">
        <v>380</v>
      </c>
      <c r="B26" s="139"/>
      <c r="C26" s="139"/>
      <c r="D26" s="139"/>
      <c r="E26" s="142"/>
    </row>
    <row r="27" spans="1:5">
      <c r="A27" s="136" t="s">
        <v>330</v>
      </c>
      <c r="B27" s="137" t="s">
        <v>384</v>
      </c>
      <c r="C27" s="137" t="s">
        <v>396</v>
      </c>
      <c r="D27" s="137" t="s">
        <v>372</v>
      </c>
      <c r="E27" s="142"/>
    </row>
    <row r="28" spans="1:5">
      <c r="A28" s="136" t="s">
        <v>365</v>
      </c>
      <c r="B28" s="137" t="s">
        <v>385</v>
      </c>
      <c r="C28" s="137" t="s">
        <v>397</v>
      </c>
      <c r="D28" s="137" t="s">
        <v>373</v>
      </c>
      <c r="E28" s="142"/>
    </row>
    <row r="29" spans="1:5">
      <c r="A29" s="136" t="s">
        <v>340</v>
      </c>
      <c r="B29" s="137" t="s">
        <v>367</v>
      </c>
      <c r="C29" s="137" t="s">
        <v>367</v>
      </c>
      <c r="D29" s="137" t="s">
        <v>367</v>
      </c>
      <c r="E29" s="142"/>
    </row>
    <row r="30" spans="1:5">
      <c r="A30" s="136" t="s">
        <v>223</v>
      </c>
      <c r="B30" s="137" t="s">
        <v>368</v>
      </c>
      <c r="C30" s="137" t="s">
        <v>368</v>
      </c>
      <c r="D30" s="137" t="s">
        <v>368</v>
      </c>
      <c r="E30" s="142"/>
    </row>
    <row r="31" spans="1:5">
      <c r="A31" s="136" t="s">
        <v>224</v>
      </c>
      <c r="B31" s="137" t="s">
        <v>368</v>
      </c>
      <c r="C31" s="137" t="s">
        <v>368</v>
      </c>
      <c r="D31" s="137" t="s">
        <v>369</v>
      </c>
      <c r="E31" s="142"/>
    </row>
    <row r="32" spans="1:5">
      <c r="A32" s="136" t="s">
        <v>227</v>
      </c>
      <c r="B32" s="137" t="s">
        <v>374</v>
      </c>
      <c r="C32" s="137" t="s">
        <v>374</v>
      </c>
      <c r="D32" s="137" t="s">
        <v>374</v>
      </c>
      <c r="E32" s="142"/>
    </row>
    <row r="33" spans="1:5">
      <c r="A33" s="136" t="s">
        <v>370</v>
      </c>
      <c r="B33" s="137" t="s">
        <v>375</v>
      </c>
      <c r="C33" s="137" t="s">
        <v>375</v>
      </c>
      <c r="D33" s="137" t="s">
        <v>375</v>
      </c>
      <c r="E33" s="142"/>
    </row>
    <row r="34" spans="1:5">
      <c r="E34" s="142"/>
    </row>
    <row r="35" spans="1:5">
      <c r="A35" s="134" t="s">
        <v>381</v>
      </c>
      <c r="B35" s="139"/>
      <c r="C35" s="139"/>
      <c r="D35" s="139"/>
      <c r="E35" s="142"/>
    </row>
    <row r="36" spans="1:5">
      <c r="A36" s="136" t="s">
        <v>330</v>
      </c>
      <c r="B36" s="137" t="s">
        <v>386</v>
      </c>
      <c r="C36" s="137" t="s">
        <v>398</v>
      </c>
      <c r="D36" s="137" t="s">
        <v>376</v>
      </c>
      <c r="E36" s="142"/>
    </row>
    <row r="37" spans="1:5">
      <c r="A37" s="136" t="s">
        <v>365</v>
      </c>
      <c r="B37" s="137" t="s">
        <v>387</v>
      </c>
      <c r="C37" s="137" t="s">
        <v>399</v>
      </c>
      <c r="D37" s="137" t="s">
        <v>377</v>
      </c>
      <c r="E37" s="142"/>
    </row>
    <row r="38" spans="1:5">
      <c r="A38" s="136" t="s">
        <v>340</v>
      </c>
      <c r="B38" s="137" t="s">
        <v>367</v>
      </c>
      <c r="C38" s="137" t="s">
        <v>367</v>
      </c>
      <c r="D38" s="137" t="s">
        <v>367</v>
      </c>
      <c r="E38" s="142"/>
    </row>
    <row r="39" spans="1:5">
      <c r="A39" s="136" t="s">
        <v>223</v>
      </c>
      <c r="B39" s="137" t="s">
        <v>388</v>
      </c>
      <c r="C39" s="137" t="s">
        <v>368</v>
      </c>
      <c r="D39" s="137" t="s">
        <v>368</v>
      </c>
      <c r="E39" s="142"/>
    </row>
    <row r="40" spans="1:5">
      <c r="A40" s="136" t="s">
        <v>224</v>
      </c>
      <c r="B40" s="137" t="s">
        <v>368</v>
      </c>
      <c r="C40" s="137" t="s">
        <v>400</v>
      </c>
      <c r="D40" s="137" t="s">
        <v>369</v>
      </c>
      <c r="E40" s="142"/>
    </row>
    <row r="41" spans="1:5">
      <c r="A41" s="136" t="s">
        <v>227</v>
      </c>
      <c r="B41" s="137" t="s">
        <v>378</v>
      </c>
      <c r="C41" s="137" t="s">
        <v>393</v>
      </c>
      <c r="D41" s="137" t="s">
        <v>378</v>
      </c>
      <c r="E41" s="142"/>
    </row>
    <row r="42" spans="1:5">
      <c r="A42" s="136" t="s">
        <v>370</v>
      </c>
      <c r="B42" s="137" t="s">
        <v>367</v>
      </c>
      <c r="C42" s="137" t="s">
        <v>367</v>
      </c>
      <c r="D42" s="137" t="s">
        <v>367</v>
      </c>
      <c r="E42" s="142"/>
    </row>
    <row r="43" spans="1:5">
      <c r="E43" s="142"/>
    </row>
    <row r="44" spans="1:5">
      <c r="A44" s="134" t="s">
        <v>389</v>
      </c>
      <c r="B44" s="139"/>
      <c r="E44" s="142"/>
    </row>
    <row r="45" spans="1:5">
      <c r="A45" s="136" t="s">
        <v>330</v>
      </c>
      <c r="B45" s="137" t="s">
        <v>390</v>
      </c>
      <c r="E45" s="142"/>
    </row>
    <row r="46" spans="1:5">
      <c r="A46" s="136" t="s">
        <v>365</v>
      </c>
      <c r="B46" s="137" t="s">
        <v>391</v>
      </c>
      <c r="E46" s="142"/>
    </row>
    <row r="47" spans="1:5">
      <c r="A47" s="136" t="s">
        <v>340</v>
      </c>
      <c r="B47" s="137" t="s">
        <v>367</v>
      </c>
      <c r="E47" s="142"/>
    </row>
    <row r="48" spans="1:5">
      <c r="A48" s="136" t="s">
        <v>223</v>
      </c>
      <c r="B48" s="137" t="s">
        <v>392</v>
      </c>
      <c r="E48" s="142"/>
    </row>
    <row r="49" spans="1:5">
      <c r="A49" s="136" t="s">
        <v>224</v>
      </c>
      <c r="B49" s="137" t="s">
        <v>368</v>
      </c>
      <c r="E49" s="142"/>
    </row>
    <row r="50" spans="1:5">
      <c r="A50" s="136" t="s">
        <v>227</v>
      </c>
      <c r="B50" s="137" t="s">
        <v>393</v>
      </c>
      <c r="E50" s="142"/>
    </row>
    <row r="51" spans="1:5">
      <c r="A51" s="136" t="s">
        <v>370</v>
      </c>
      <c r="B51" s="137" t="s">
        <v>367</v>
      </c>
      <c r="E51" s="142"/>
    </row>
    <row r="52" spans="1:5">
      <c r="E52" s="142"/>
    </row>
  </sheetData>
  <dataValidations count="2">
    <dataValidation type="list" allowBlank="1" showInputMessage="1" showErrorMessage="1" sqref="B12:D12">
      <formula1>"Text Test Write Document event, XML Test Write Document Event"</formula1>
    </dataValidation>
    <dataValidation type="list" allowBlank="1" showInputMessage="1" showErrorMessage="1" sqref="F1">
      <formula1>"Jerry Production Test - QA05, RoldanProd - QA05"</formula1>
    </dataValidation>
  </dataValidations>
  <pageMargins left="0.7" right="0.7" top="0.25" bottom="0.25" header="0.3" footer="0.3"/>
  <pageSetup paperSize="5" orientation="landscape" horizontalDpi="200" verticalDpi="200" r:id="rId1"/>
</worksheet>
</file>

<file path=xl/worksheets/sheet25.xml><?xml version="1.0" encoding="utf-8"?>
<worksheet xmlns="http://schemas.openxmlformats.org/spreadsheetml/2006/main" xmlns:r="http://schemas.openxmlformats.org/officeDocument/2006/relationships">
  <sheetPr>
    <tabColor theme="9"/>
  </sheetPr>
  <dimension ref="A1:H60"/>
  <sheetViews>
    <sheetView topLeftCell="A7" zoomScaleNormal="100" zoomScaleSheetLayoutView="100" workbookViewId="0">
      <selection activeCell="B15" sqref="B15"/>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242</v>
      </c>
      <c r="D1" s="18"/>
      <c r="E1" s="19"/>
      <c r="F1" s="2" t="s">
        <v>122</v>
      </c>
      <c r="G1" s="40"/>
      <c r="H1" s="5"/>
    </row>
    <row r="2" spans="1:8">
      <c r="A2" s="31"/>
      <c r="B2" s="3" t="s">
        <v>555</v>
      </c>
      <c r="C2" s="46" t="s">
        <v>365</v>
      </c>
      <c r="D2" s="20"/>
      <c r="E2" s="21"/>
      <c r="F2" s="3" t="s">
        <v>123</v>
      </c>
      <c r="G2" s="39" t="str">
        <f>IF(D11+E11+F11=0,"Not Started",IF(A11=D11+F11,"Passed",IF(A11&lt;&gt;D11+E11+F11,"Not Complete",IF(E11&gt;0,"Failed"))))</f>
        <v>Not Started</v>
      </c>
      <c r="H2" s="6"/>
    </row>
    <row r="3" spans="1:8">
      <c r="A3" s="31"/>
      <c r="B3" s="3" t="s">
        <v>552</v>
      </c>
      <c r="C3" s="46" t="s">
        <v>244</v>
      </c>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5" t="s">
        <v>130</v>
      </c>
      <c r="D6" s="18"/>
      <c r="E6" s="19"/>
      <c r="F6" s="2" t="s">
        <v>119</v>
      </c>
      <c r="G6" s="41">
        <f ca="1">TODAY()</f>
        <v>40662</v>
      </c>
      <c r="H6" s="5"/>
    </row>
    <row r="7" spans="1:8">
      <c r="A7" s="34"/>
      <c r="B7" s="3" t="s">
        <v>244</v>
      </c>
      <c r="C7" s="46"/>
      <c r="D7" s="20"/>
      <c r="E7" s="21"/>
      <c r="F7" s="3" t="s">
        <v>120</v>
      </c>
      <c r="G7" s="44"/>
      <c r="H7" s="6"/>
    </row>
    <row r="8" spans="1:8">
      <c r="A8" s="34"/>
      <c r="B8" s="3" t="s">
        <v>554</v>
      </c>
      <c r="C8" s="11"/>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COUNTA(A13:A60)</f>
        <v>47</v>
      </c>
      <c r="B11" s="29" t="s">
        <v>127</v>
      </c>
      <c r="C11" s="16" t="s">
        <v>125</v>
      </c>
      <c r="D11" s="28">
        <f>COUNTIF(D13:D60,"x")</f>
        <v>0</v>
      </c>
      <c r="E11" s="28">
        <f>COUNTIF(E13:E60,"x")</f>
        <v>0</v>
      </c>
      <c r="F11" s="28">
        <f>COUNTIF(F13:F60,"x")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214">
        <v>1</v>
      </c>
      <c r="B13" s="215" t="s">
        <v>509</v>
      </c>
      <c r="C13" s="215" t="s">
        <v>510</v>
      </c>
      <c r="D13" s="58"/>
      <c r="E13" s="58"/>
      <c r="F13" s="50"/>
      <c r="G13" s="216" t="s">
        <v>524</v>
      </c>
      <c r="H13" s="122"/>
    </row>
    <row r="14" spans="1:8" ht="22.5">
      <c r="A14" s="214">
        <f xml:space="preserve"> A13 + 1</f>
        <v>2</v>
      </c>
      <c r="B14" s="215" t="s">
        <v>511</v>
      </c>
      <c r="C14" s="215" t="s">
        <v>512</v>
      </c>
      <c r="D14" s="58"/>
      <c r="E14" s="58"/>
      <c r="F14" s="50"/>
      <c r="G14" s="50"/>
      <c r="H14" s="122"/>
    </row>
    <row r="15" spans="1:8">
      <c r="A15" s="214">
        <f t="shared" ref="A15:A35" si="0" xml:space="preserve"> A14 + 1</f>
        <v>3</v>
      </c>
      <c r="B15" s="215" t="s">
        <v>513</v>
      </c>
      <c r="C15" s="215" t="s">
        <v>514</v>
      </c>
      <c r="D15" s="58"/>
      <c r="E15" s="58"/>
      <c r="F15" s="50"/>
      <c r="G15" s="50"/>
      <c r="H15" s="122"/>
    </row>
    <row r="16" spans="1:8">
      <c r="A16" s="214">
        <f t="shared" si="0"/>
        <v>4</v>
      </c>
      <c r="B16" s="215" t="s">
        <v>515</v>
      </c>
      <c r="C16" s="215" t="s">
        <v>514</v>
      </c>
      <c r="D16" s="58"/>
      <c r="E16" s="58"/>
      <c r="F16" s="50"/>
      <c r="G16" s="50"/>
      <c r="H16" s="122"/>
    </row>
    <row r="17" spans="1:8" ht="22.5">
      <c r="A17" s="214">
        <f t="shared" si="0"/>
        <v>5</v>
      </c>
      <c r="B17" s="215" t="s">
        <v>516</v>
      </c>
      <c r="C17" s="215" t="s">
        <v>514</v>
      </c>
      <c r="D17" s="58"/>
      <c r="E17" s="58"/>
      <c r="F17" s="50"/>
      <c r="G17" s="50"/>
      <c r="H17" s="122"/>
    </row>
    <row r="18" spans="1:8">
      <c r="A18" s="214">
        <f t="shared" si="0"/>
        <v>6</v>
      </c>
      <c r="B18" s="215" t="s">
        <v>517</v>
      </c>
      <c r="C18" s="215" t="s">
        <v>514</v>
      </c>
      <c r="D18" s="58"/>
      <c r="E18" s="58"/>
      <c r="F18" s="50"/>
      <c r="G18" s="50"/>
      <c r="H18" s="122"/>
    </row>
    <row r="19" spans="1:8" ht="22.5">
      <c r="A19" s="214">
        <f t="shared" si="0"/>
        <v>7</v>
      </c>
      <c r="B19" s="215" t="s">
        <v>518</v>
      </c>
      <c r="C19" s="215" t="s">
        <v>514</v>
      </c>
      <c r="D19" s="58"/>
      <c r="E19" s="58"/>
      <c r="F19" s="50"/>
      <c r="G19" s="50"/>
      <c r="H19" s="122"/>
    </row>
    <row r="20" spans="1:8">
      <c r="A20" s="214">
        <f t="shared" si="0"/>
        <v>8</v>
      </c>
      <c r="B20" s="215" t="s">
        <v>517</v>
      </c>
      <c r="C20" s="215" t="s">
        <v>514</v>
      </c>
      <c r="D20" s="58"/>
      <c r="E20" s="58"/>
      <c r="F20" s="50"/>
      <c r="G20" s="50"/>
      <c r="H20" s="122"/>
    </row>
    <row r="21" spans="1:8" ht="22.5">
      <c r="A21" s="214">
        <f t="shared" si="0"/>
        <v>9</v>
      </c>
      <c r="B21" s="215" t="s">
        <v>519</v>
      </c>
      <c r="C21" s="215" t="s">
        <v>514</v>
      </c>
      <c r="D21" s="58"/>
      <c r="E21" s="58"/>
      <c r="F21" s="50"/>
      <c r="G21" s="50"/>
      <c r="H21" s="122"/>
    </row>
    <row r="22" spans="1:8">
      <c r="A22" s="214">
        <f t="shared" si="0"/>
        <v>10</v>
      </c>
      <c r="B22" s="215" t="s">
        <v>517</v>
      </c>
      <c r="C22" s="215" t="s">
        <v>514</v>
      </c>
      <c r="D22" s="58"/>
      <c r="E22" s="58"/>
      <c r="F22" s="50"/>
      <c r="G22" s="50"/>
      <c r="H22" s="122"/>
    </row>
    <row r="23" spans="1:8" ht="22.5">
      <c r="A23" s="214">
        <f t="shared" si="0"/>
        <v>11</v>
      </c>
      <c r="B23" s="215" t="s">
        <v>520</v>
      </c>
      <c r="C23" s="215" t="s">
        <v>514</v>
      </c>
      <c r="D23" s="58"/>
      <c r="E23" s="58"/>
      <c r="F23" s="50"/>
      <c r="G23" s="50"/>
      <c r="H23" s="122"/>
    </row>
    <row r="24" spans="1:8" ht="22.5">
      <c r="A24" s="214">
        <f t="shared" si="0"/>
        <v>12</v>
      </c>
      <c r="B24" s="215" t="s">
        <v>521</v>
      </c>
      <c r="C24" s="215" t="s">
        <v>514</v>
      </c>
      <c r="D24" s="58"/>
      <c r="E24" s="58"/>
      <c r="F24" s="50"/>
      <c r="G24" s="50"/>
      <c r="H24" s="122"/>
    </row>
    <row r="25" spans="1:8">
      <c r="A25" s="214">
        <f t="shared" si="0"/>
        <v>13</v>
      </c>
      <c r="B25" s="215" t="s">
        <v>522</v>
      </c>
      <c r="C25" s="215" t="s">
        <v>510</v>
      </c>
      <c r="D25" s="58"/>
      <c r="E25" s="58"/>
      <c r="F25" s="50"/>
      <c r="G25" s="50"/>
      <c r="H25" s="122"/>
    </row>
    <row r="26" spans="1:8" ht="22.5">
      <c r="A26" s="214">
        <f t="shared" si="0"/>
        <v>14</v>
      </c>
      <c r="B26" s="215" t="s">
        <v>511</v>
      </c>
      <c r="C26" s="215" t="s">
        <v>512</v>
      </c>
      <c r="D26" s="58"/>
      <c r="E26" s="58"/>
      <c r="F26" s="50"/>
      <c r="G26" s="50"/>
      <c r="H26" s="122"/>
    </row>
    <row r="27" spans="1:8">
      <c r="A27" s="214">
        <f t="shared" si="0"/>
        <v>15</v>
      </c>
      <c r="B27" s="215" t="s">
        <v>513</v>
      </c>
      <c r="C27" s="215" t="s">
        <v>514</v>
      </c>
      <c r="D27" s="58"/>
      <c r="E27" s="58"/>
      <c r="F27" s="50"/>
      <c r="G27" s="50"/>
      <c r="H27" s="122"/>
    </row>
    <row r="28" spans="1:8">
      <c r="A28" s="214">
        <f t="shared" si="0"/>
        <v>16</v>
      </c>
      <c r="B28" s="215" t="s">
        <v>517</v>
      </c>
      <c r="C28" s="215" t="s">
        <v>514</v>
      </c>
      <c r="D28" s="58"/>
      <c r="E28" s="58"/>
      <c r="F28" s="50"/>
      <c r="G28" s="50"/>
      <c r="H28" s="122"/>
    </row>
    <row r="29" spans="1:8" ht="22.5">
      <c r="A29" s="214">
        <f t="shared" si="0"/>
        <v>17</v>
      </c>
      <c r="B29" s="215" t="s">
        <v>516</v>
      </c>
      <c r="C29" s="215" t="s">
        <v>514</v>
      </c>
      <c r="D29" s="58"/>
      <c r="E29" s="58"/>
      <c r="F29" s="50"/>
      <c r="G29" s="50"/>
      <c r="H29" s="122"/>
    </row>
    <row r="30" spans="1:8">
      <c r="A30" s="214">
        <f t="shared" si="0"/>
        <v>18</v>
      </c>
      <c r="B30" s="215" t="s">
        <v>517</v>
      </c>
      <c r="C30" s="215" t="s">
        <v>514</v>
      </c>
      <c r="D30" s="58"/>
      <c r="E30" s="58"/>
      <c r="F30" s="50"/>
      <c r="G30" s="50"/>
      <c r="H30" s="122"/>
    </row>
    <row r="31" spans="1:8" ht="22.5">
      <c r="A31" s="214">
        <f t="shared" si="0"/>
        <v>19</v>
      </c>
      <c r="B31" s="215" t="s">
        <v>518</v>
      </c>
      <c r="C31" s="215" t="s">
        <v>514</v>
      </c>
      <c r="D31" s="58"/>
      <c r="E31" s="58"/>
      <c r="F31" s="50"/>
      <c r="G31" s="50"/>
      <c r="H31" s="122"/>
    </row>
    <row r="32" spans="1:8">
      <c r="A32" s="214">
        <f xml:space="preserve"> A31 + 1</f>
        <v>20</v>
      </c>
      <c r="B32" s="215" t="s">
        <v>517</v>
      </c>
      <c r="C32" s="215" t="s">
        <v>514</v>
      </c>
      <c r="D32" s="58"/>
      <c r="E32" s="58"/>
      <c r="F32" s="50"/>
      <c r="G32" s="50"/>
      <c r="H32" s="122"/>
    </row>
    <row r="33" spans="1:8" ht="22.5">
      <c r="A33" s="214">
        <f t="shared" si="0"/>
        <v>21</v>
      </c>
      <c r="B33" s="215" t="s">
        <v>519</v>
      </c>
      <c r="C33" s="215" t="s">
        <v>514</v>
      </c>
      <c r="D33" s="58"/>
      <c r="E33" s="58"/>
      <c r="F33" s="58"/>
      <c r="G33" s="50"/>
      <c r="H33" s="50"/>
    </row>
    <row r="34" spans="1:8">
      <c r="A34" s="214">
        <f t="shared" si="0"/>
        <v>22</v>
      </c>
      <c r="B34" s="215" t="s">
        <v>517</v>
      </c>
      <c r="C34" s="215" t="s">
        <v>514</v>
      </c>
      <c r="D34" s="58"/>
      <c r="E34" s="58"/>
      <c r="F34" s="58"/>
      <c r="G34" s="50"/>
      <c r="H34" s="50"/>
    </row>
    <row r="35" spans="1:8" ht="22.5">
      <c r="A35" s="214">
        <f t="shared" si="0"/>
        <v>23</v>
      </c>
      <c r="B35" s="215" t="s">
        <v>520</v>
      </c>
      <c r="C35" s="215" t="s">
        <v>514</v>
      </c>
      <c r="D35" s="58"/>
      <c r="E35" s="58"/>
      <c r="F35" s="58"/>
      <c r="G35" s="50"/>
      <c r="H35" s="50"/>
    </row>
    <row r="36" spans="1:8" ht="22.5">
      <c r="A36" s="214">
        <f xml:space="preserve"> A35 + 1</f>
        <v>24</v>
      </c>
      <c r="B36" s="215" t="s">
        <v>521</v>
      </c>
      <c r="C36" s="215" t="s">
        <v>514</v>
      </c>
      <c r="D36" s="58"/>
      <c r="E36" s="58"/>
      <c r="F36" s="58"/>
      <c r="G36" s="50"/>
      <c r="H36" s="50"/>
    </row>
    <row r="37" spans="1:8">
      <c r="A37" s="214">
        <f xml:space="preserve"> A36 + 1</f>
        <v>25</v>
      </c>
      <c r="B37" s="215" t="s">
        <v>523</v>
      </c>
      <c r="C37" s="215" t="s">
        <v>510</v>
      </c>
      <c r="D37" s="58"/>
      <c r="E37" s="58"/>
      <c r="F37" s="58"/>
      <c r="G37" s="50"/>
      <c r="H37" s="50"/>
    </row>
    <row r="38" spans="1:8">
      <c r="A38" s="214">
        <f t="shared" ref="A38:A59" si="1" xml:space="preserve"> A37 + 1</f>
        <v>26</v>
      </c>
      <c r="B38" s="210" t="s">
        <v>511</v>
      </c>
      <c r="C38" s="215" t="s">
        <v>512</v>
      </c>
      <c r="D38" s="125"/>
      <c r="E38" s="125"/>
      <c r="F38" s="125"/>
      <c r="G38" s="122"/>
      <c r="H38" s="122"/>
    </row>
    <row r="39" spans="1:8">
      <c r="A39" s="214">
        <f t="shared" si="1"/>
        <v>27</v>
      </c>
      <c r="B39" s="215" t="s">
        <v>513</v>
      </c>
      <c r="C39" s="215" t="s">
        <v>514</v>
      </c>
      <c r="D39" s="125"/>
      <c r="E39" s="125"/>
      <c r="F39" s="125"/>
      <c r="G39" s="122"/>
      <c r="H39" s="122"/>
    </row>
    <row r="40" spans="1:8">
      <c r="A40" s="214">
        <f t="shared" si="1"/>
        <v>28</v>
      </c>
      <c r="B40" s="215" t="s">
        <v>517</v>
      </c>
      <c r="C40" s="215" t="s">
        <v>514</v>
      </c>
      <c r="D40" s="125"/>
      <c r="E40" s="125"/>
      <c r="F40" s="125"/>
      <c r="G40" s="122"/>
      <c r="H40" s="122"/>
    </row>
    <row r="41" spans="1:8" ht="22.5">
      <c r="A41" s="214">
        <f t="shared" si="1"/>
        <v>29</v>
      </c>
      <c r="B41" s="215" t="s">
        <v>516</v>
      </c>
      <c r="C41" s="215" t="s">
        <v>514</v>
      </c>
      <c r="D41" s="125"/>
      <c r="E41" s="125"/>
      <c r="F41" s="125"/>
      <c r="G41" s="122"/>
      <c r="H41" s="122"/>
    </row>
    <row r="42" spans="1:8">
      <c r="A42" s="214">
        <f t="shared" si="1"/>
        <v>30</v>
      </c>
      <c r="B42" s="215" t="s">
        <v>517</v>
      </c>
      <c r="C42" s="215" t="s">
        <v>514</v>
      </c>
      <c r="D42" s="125"/>
      <c r="E42" s="125"/>
      <c r="F42" s="125"/>
      <c r="G42" s="122"/>
      <c r="H42" s="122"/>
    </row>
    <row r="43" spans="1:8" ht="22.5">
      <c r="A43" s="214">
        <f t="shared" si="1"/>
        <v>31</v>
      </c>
      <c r="B43" s="215" t="s">
        <v>518</v>
      </c>
      <c r="C43" s="215" t="s">
        <v>514</v>
      </c>
      <c r="D43" s="125"/>
      <c r="E43" s="125"/>
      <c r="F43" s="125"/>
      <c r="G43" s="122"/>
      <c r="H43" s="122"/>
    </row>
    <row r="44" spans="1:8">
      <c r="A44" s="214">
        <f t="shared" si="1"/>
        <v>32</v>
      </c>
      <c r="B44" s="215" t="s">
        <v>517</v>
      </c>
      <c r="C44" s="215" t="s">
        <v>514</v>
      </c>
      <c r="D44" s="125"/>
      <c r="E44" s="125"/>
      <c r="F44" s="125"/>
      <c r="G44" s="122"/>
      <c r="H44" s="122"/>
    </row>
    <row r="45" spans="1:8" ht="22.5">
      <c r="A45" s="214">
        <f t="shared" si="1"/>
        <v>33</v>
      </c>
      <c r="B45" s="215" t="s">
        <v>519</v>
      </c>
      <c r="C45" s="215" t="s">
        <v>514</v>
      </c>
      <c r="D45" s="125"/>
      <c r="E45" s="125"/>
      <c r="F45" s="125"/>
      <c r="G45" s="122"/>
      <c r="H45" s="122"/>
    </row>
    <row r="46" spans="1:8">
      <c r="A46" s="214">
        <f t="shared" si="1"/>
        <v>34</v>
      </c>
      <c r="B46" s="215" t="s">
        <v>517</v>
      </c>
      <c r="C46" s="215" t="s">
        <v>514</v>
      </c>
      <c r="D46" s="125"/>
      <c r="E46" s="125"/>
      <c r="F46" s="125"/>
      <c r="G46" s="122"/>
      <c r="H46" s="122"/>
    </row>
    <row r="47" spans="1:8" ht="22.5">
      <c r="A47" s="214">
        <f t="shared" si="1"/>
        <v>35</v>
      </c>
      <c r="B47" s="215" t="s">
        <v>520</v>
      </c>
      <c r="C47" s="215" t="s">
        <v>514</v>
      </c>
      <c r="D47" s="125"/>
      <c r="E47" s="125"/>
      <c r="F47" s="125"/>
      <c r="G47" s="122"/>
      <c r="H47" s="122"/>
    </row>
    <row r="48" spans="1:8" ht="22.5">
      <c r="A48" s="78">
        <f t="shared" si="1"/>
        <v>36</v>
      </c>
      <c r="B48" s="215" t="s">
        <v>521</v>
      </c>
      <c r="C48" s="215" t="s">
        <v>514</v>
      </c>
      <c r="D48" s="125"/>
      <c r="E48" s="125"/>
      <c r="F48" s="125"/>
      <c r="G48" s="122"/>
      <c r="H48" s="122"/>
    </row>
    <row r="49" spans="1:8" ht="102">
      <c r="A49" s="220">
        <f t="shared" si="1"/>
        <v>37</v>
      </c>
      <c r="B49" s="217" t="s">
        <v>532</v>
      </c>
      <c r="C49" s="217" t="s">
        <v>533</v>
      </c>
      <c r="D49" s="58"/>
      <c r="E49" s="58"/>
      <c r="F49" s="58"/>
      <c r="G49" s="219" t="s">
        <v>549</v>
      </c>
      <c r="H49" s="60"/>
    </row>
    <row r="50" spans="1:8">
      <c r="A50" s="220">
        <f t="shared" si="1"/>
        <v>38</v>
      </c>
      <c r="B50" s="217" t="s">
        <v>534</v>
      </c>
      <c r="C50" s="217" t="s">
        <v>535</v>
      </c>
      <c r="D50" s="58"/>
      <c r="E50" s="58"/>
      <c r="F50" s="58"/>
      <c r="G50" s="60"/>
      <c r="H50" s="60"/>
    </row>
    <row r="51" spans="1:8">
      <c r="A51" s="220">
        <f t="shared" si="1"/>
        <v>39</v>
      </c>
      <c r="B51" s="218" t="s">
        <v>536</v>
      </c>
      <c r="C51" s="218" t="s">
        <v>537</v>
      </c>
      <c r="D51" s="58"/>
      <c r="E51" s="58"/>
      <c r="F51" s="58"/>
      <c r="G51" s="60"/>
      <c r="H51" s="60"/>
    </row>
    <row r="52" spans="1:8">
      <c r="A52" s="220">
        <f t="shared" si="1"/>
        <v>40</v>
      </c>
      <c r="B52" s="218" t="s">
        <v>538</v>
      </c>
      <c r="C52" s="218" t="s">
        <v>537</v>
      </c>
      <c r="D52" s="58"/>
      <c r="E52" s="58"/>
      <c r="F52" s="58"/>
      <c r="G52" s="60"/>
      <c r="H52" s="60"/>
    </row>
    <row r="53" spans="1:8">
      <c r="A53" s="220">
        <f t="shared" si="1"/>
        <v>41</v>
      </c>
      <c r="B53" s="218" t="s">
        <v>539</v>
      </c>
      <c r="C53" s="218" t="s">
        <v>537</v>
      </c>
      <c r="D53" s="58"/>
      <c r="E53" s="58"/>
      <c r="F53" s="58"/>
      <c r="G53" s="60"/>
      <c r="H53" s="60"/>
    </row>
    <row r="54" spans="1:8">
      <c r="A54" s="220">
        <f t="shared" si="1"/>
        <v>42</v>
      </c>
      <c r="B54" s="218" t="s">
        <v>540</v>
      </c>
      <c r="C54" s="218" t="s">
        <v>537</v>
      </c>
      <c r="D54" s="58"/>
      <c r="E54" s="58"/>
      <c r="F54" s="58"/>
      <c r="G54" s="60"/>
      <c r="H54" s="60"/>
    </row>
    <row r="55" spans="1:8">
      <c r="A55" s="220">
        <f t="shared" si="1"/>
        <v>43</v>
      </c>
      <c r="B55" s="217"/>
      <c r="C55" s="217"/>
      <c r="D55" s="58"/>
      <c r="E55" s="58"/>
      <c r="F55" s="58"/>
      <c r="G55" s="60"/>
      <c r="H55" s="60"/>
    </row>
    <row r="56" spans="1:8" ht="25.5">
      <c r="A56" s="220">
        <f t="shared" si="1"/>
        <v>44</v>
      </c>
      <c r="B56" s="218" t="s">
        <v>541</v>
      </c>
      <c r="C56" s="218" t="s">
        <v>542</v>
      </c>
      <c r="D56" s="58"/>
      <c r="E56" s="58"/>
      <c r="F56" s="58"/>
      <c r="G56" s="60"/>
      <c r="H56" s="60"/>
    </row>
    <row r="57" spans="1:8" ht="25.5">
      <c r="A57" s="220">
        <f t="shared" si="1"/>
        <v>45</v>
      </c>
      <c r="B57" s="218" t="s">
        <v>543</v>
      </c>
      <c r="C57" s="218" t="s">
        <v>544</v>
      </c>
      <c r="D57" s="58"/>
      <c r="E57" s="58"/>
      <c r="F57" s="58"/>
      <c r="G57" s="60"/>
      <c r="H57" s="60"/>
    </row>
    <row r="58" spans="1:8">
      <c r="A58" s="220">
        <f t="shared" si="1"/>
        <v>46</v>
      </c>
      <c r="B58" s="217" t="s">
        <v>545</v>
      </c>
      <c r="C58" s="217" t="s">
        <v>546</v>
      </c>
      <c r="D58" s="58"/>
      <c r="E58" s="58"/>
      <c r="F58" s="58"/>
      <c r="G58" s="60"/>
      <c r="H58" s="60"/>
    </row>
    <row r="59" spans="1:8">
      <c r="A59" s="220">
        <f t="shared" si="1"/>
        <v>47</v>
      </c>
      <c r="B59" s="217" t="s">
        <v>547</v>
      </c>
      <c r="C59" s="217" t="s">
        <v>548</v>
      </c>
      <c r="D59" s="58"/>
      <c r="E59" s="58"/>
      <c r="F59" s="58"/>
      <c r="G59" s="60"/>
      <c r="H59" s="60"/>
    </row>
    <row r="60" spans="1:8">
      <c r="A60" s="79"/>
      <c r="B60" s="144"/>
      <c r="C60" s="144"/>
      <c r="D60" s="82"/>
      <c r="E60" s="82"/>
      <c r="F60" s="82"/>
      <c r="G60" s="81"/>
      <c r="H60" s="81"/>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worksheet>
</file>

<file path=xl/worksheets/sheet26.xml><?xml version="1.0" encoding="utf-8"?>
<worksheet xmlns="http://schemas.openxmlformats.org/spreadsheetml/2006/main" xmlns:r="http://schemas.openxmlformats.org/officeDocument/2006/relationships">
  <sheetPr>
    <tabColor theme="9"/>
  </sheetPr>
  <dimension ref="A1:H33"/>
  <sheetViews>
    <sheetView topLeftCell="A7" zoomScaleNormal="100" zoomScaleSheetLayoutView="100" workbookViewId="0">
      <selection activeCell="G22" sqref="G22"/>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48</v>
      </c>
      <c r="D1" s="18"/>
      <c r="E1" s="19"/>
      <c r="F1" s="2" t="s">
        <v>122</v>
      </c>
      <c r="G1" s="40"/>
      <c r="H1" s="5"/>
    </row>
    <row r="2" spans="1:8">
      <c r="A2" s="31"/>
      <c r="B2" s="3" t="s">
        <v>555</v>
      </c>
      <c r="C2" s="46" t="s">
        <v>947</v>
      </c>
      <c r="D2" s="20"/>
      <c r="E2" s="21"/>
      <c r="F2" s="3" t="s">
        <v>123</v>
      </c>
      <c r="G2" s="39" t="str">
        <f>IF(D11+E11+F11=0,"Not Started",IF(A11=D11+F11,"Passed",IF(A11&lt;&gt;D11+E11+F11,"Not Complete",IF(E11&gt;0,"Failed"))))</f>
        <v>Not Complete</v>
      </c>
      <c r="H2" s="6"/>
    </row>
    <row r="3" spans="1:8">
      <c r="A3" s="31"/>
      <c r="B3" s="3" t="s">
        <v>552</v>
      </c>
      <c r="C3" s="282"/>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9"/>
      <c r="D6" s="18"/>
      <c r="E6" s="19"/>
      <c r="F6" s="2" t="s">
        <v>119</v>
      </c>
      <c r="G6" s="41">
        <f ca="1">TODAY()</f>
        <v>40662</v>
      </c>
      <c r="H6" s="5"/>
    </row>
    <row r="7" spans="1:8">
      <c r="A7" s="34"/>
      <c r="B7" s="3" t="s">
        <v>244</v>
      </c>
      <c r="C7" s="282"/>
      <c r="D7" s="20"/>
      <c r="E7" s="21"/>
      <c r="F7" s="3" t="s">
        <v>120</v>
      </c>
      <c r="G7" s="44"/>
      <c r="H7" s="6"/>
    </row>
    <row r="8" spans="1:8">
      <c r="A8" s="34"/>
      <c r="B8" s="3" t="s">
        <v>554</v>
      </c>
      <c r="C8" s="282"/>
      <c r="D8" s="20"/>
      <c r="E8" s="21"/>
      <c r="F8" s="3" t="s">
        <v>115</v>
      </c>
      <c r="G8" s="42" t="s">
        <v>131</v>
      </c>
      <c r="H8" s="6"/>
    </row>
    <row r="9" spans="1:8" ht="13.5" thickBot="1">
      <c r="A9" s="35"/>
      <c r="B9" s="4" t="s">
        <v>117</v>
      </c>
      <c r="C9" s="12" t="s">
        <v>930</v>
      </c>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COUNTA(A13:A33)</f>
        <v>20</v>
      </c>
      <c r="B11" s="29" t="s">
        <v>127</v>
      </c>
      <c r="C11" s="16" t="s">
        <v>125</v>
      </c>
      <c r="D11" s="28">
        <f>COUNTIF(D13:D33,"x")</f>
        <v>0</v>
      </c>
      <c r="E11" s="28">
        <f>COUNTIF(E13:E33,"x")</f>
        <v>1</v>
      </c>
      <c r="F11" s="28">
        <f>COUNTIF(F13:F33,"x")</f>
        <v>0</v>
      </c>
      <c r="G11" s="17" t="s">
        <v>126</v>
      </c>
      <c r="H11" s="38">
        <f>(D11+E11+F11)/A11</f>
        <v>0.05</v>
      </c>
    </row>
    <row r="12" spans="1:8" ht="24.75">
      <c r="A12" s="73" t="s">
        <v>107</v>
      </c>
      <c r="B12" s="74" t="s">
        <v>108</v>
      </c>
      <c r="C12" s="74" t="s">
        <v>109</v>
      </c>
      <c r="D12" s="75" t="s">
        <v>110</v>
      </c>
      <c r="E12" s="75" t="s">
        <v>111</v>
      </c>
      <c r="F12" s="75" t="s">
        <v>112</v>
      </c>
      <c r="G12" s="76" t="s">
        <v>117</v>
      </c>
      <c r="H12" s="77" t="s">
        <v>113</v>
      </c>
    </row>
    <row r="13" spans="1:8">
      <c r="A13" s="78">
        <v>1</v>
      </c>
      <c r="B13" s="50" t="s">
        <v>926</v>
      </c>
      <c r="C13" s="58"/>
      <c r="D13" s="58"/>
      <c r="E13" s="58"/>
      <c r="F13" s="50"/>
      <c r="G13" s="50"/>
      <c r="H13" s="122"/>
    </row>
    <row r="14" spans="1:8" ht="38.25">
      <c r="A14" s="78">
        <f xml:space="preserve"> A13 + 1</f>
        <v>2</v>
      </c>
      <c r="B14" s="50" t="s">
        <v>927</v>
      </c>
      <c r="C14" s="357" t="s">
        <v>929</v>
      </c>
      <c r="D14" s="58"/>
      <c r="E14" s="58" t="s">
        <v>128</v>
      </c>
      <c r="F14" s="50"/>
      <c r="G14" s="50" t="s">
        <v>928</v>
      </c>
      <c r="H14" s="122"/>
    </row>
    <row r="15" spans="1:8">
      <c r="A15" s="78">
        <f t="shared" ref="A15:A32" si="0" xml:space="preserve"> A14 + 1</f>
        <v>3</v>
      </c>
      <c r="B15" s="50" t="s">
        <v>931</v>
      </c>
      <c r="C15" s="58"/>
      <c r="D15" s="58"/>
      <c r="E15" s="58"/>
      <c r="F15" s="50"/>
      <c r="G15" s="50"/>
      <c r="H15" s="122"/>
    </row>
    <row r="16" spans="1:8" ht="102">
      <c r="A16" s="78">
        <f t="shared" si="0"/>
        <v>4</v>
      </c>
      <c r="B16" s="50" t="s">
        <v>933</v>
      </c>
      <c r="C16" s="58"/>
      <c r="D16" s="58"/>
      <c r="E16" s="58"/>
      <c r="F16" s="50"/>
      <c r="G16" s="50" t="s">
        <v>932</v>
      </c>
      <c r="H16" s="122"/>
    </row>
    <row r="17" spans="1:8">
      <c r="A17" s="78">
        <f t="shared" si="0"/>
        <v>5</v>
      </c>
      <c r="B17" s="50" t="s">
        <v>934</v>
      </c>
      <c r="C17" s="58"/>
      <c r="D17" s="58"/>
      <c r="E17" s="58"/>
      <c r="F17" s="50"/>
      <c r="G17" s="50"/>
      <c r="H17" s="122"/>
    </row>
    <row r="18" spans="1:8" ht="38.25">
      <c r="A18" s="78">
        <f t="shared" si="0"/>
        <v>6</v>
      </c>
      <c r="B18" s="50" t="s">
        <v>935</v>
      </c>
      <c r="C18" s="253" t="s">
        <v>936</v>
      </c>
      <c r="D18" s="58"/>
      <c r="E18" s="58"/>
      <c r="F18" s="50"/>
      <c r="G18" s="50"/>
      <c r="H18" s="122"/>
    </row>
    <row r="19" spans="1:8">
      <c r="A19" s="78">
        <f t="shared" si="0"/>
        <v>7</v>
      </c>
      <c r="B19" s="50" t="s">
        <v>937</v>
      </c>
      <c r="C19" s="58"/>
      <c r="D19" s="58"/>
      <c r="E19" s="58"/>
      <c r="F19" s="50"/>
      <c r="G19" s="50"/>
      <c r="H19" s="122"/>
    </row>
    <row r="20" spans="1:8" ht="38.25">
      <c r="A20" s="78">
        <f t="shared" si="0"/>
        <v>8</v>
      </c>
      <c r="B20" s="50" t="s">
        <v>938</v>
      </c>
      <c r="C20" s="253" t="s">
        <v>939</v>
      </c>
      <c r="D20" s="58"/>
      <c r="E20" s="58"/>
      <c r="F20" s="50"/>
      <c r="G20" s="50"/>
      <c r="H20" s="122"/>
    </row>
    <row r="21" spans="1:8" ht="38.25">
      <c r="A21" s="78">
        <f t="shared" si="0"/>
        <v>9</v>
      </c>
      <c r="B21" s="50" t="s">
        <v>940</v>
      </c>
      <c r="C21" s="253" t="s">
        <v>941</v>
      </c>
      <c r="D21" s="58"/>
      <c r="E21" s="58"/>
      <c r="F21" s="50"/>
      <c r="G21" s="50"/>
      <c r="H21" s="122"/>
    </row>
    <row r="22" spans="1:8" ht="38.25">
      <c r="A22" s="78">
        <f t="shared" si="0"/>
        <v>10</v>
      </c>
      <c r="B22" s="50" t="s">
        <v>942</v>
      </c>
      <c r="C22" s="253" t="s">
        <v>943</v>
      </c>
      <c r="D22" s="58"/>
      <c r="E22" s="58"/>
      <c r="F22" s="50"/>
      <c r="G22" s="50"/>
      <c r="H22" s="122"/>
    </row>
    <row r="23" spans="1:8" ht="38.25">
      <c r="A23" s="78">
        <f t="shared" si="0"/>
        <v>11</v>
      </c>
      <c r="B23" s="50" t="s">
        <v>945</v>
      </c>
      <c r="C23" s="253" t="s">
        <v>944</v>
      </c>
      <c r="D23" s="58"/>
      <c r="E23" s="58"/>
      <c r="F23" s="50"/>
      <c r="G23" s="50"/>
      <c r="H23" s="122"/>
    </row>
    <row r="24" spans="1:8" ht="153">
      <c r="A24" s="78">
        <f t="shared" si="0"/>
        <v>12</v>
      </c>
      <c r="B24" s="50" t="s">
        <v>946</v>
      </c>
      <c r="C24" s="253"/>
      <c r="D24" s="58"/>
      <c r="E24" s="58"/>
      <c r="F24" s="50"/>
      <c r="G24" s="50" t="s">
        <v>950</v>
      </c>
      <c r="H24" s="122"/>
    </row>
    <row r="25" spans="1:8" ht="165" customHeight="1">
      <c r="A25" s="78">
        <f t="shared" si="0"/>
        <v>13</v>
      </c>
      <c r="B25" s="50" t="s">
        <v>948</v>
      </c>
      <c r="C25" s="253" t="s">
        <v>949</v>
      </c>
      <c r="D25" s="58"/>
      <c r="E25" s="58"/>
      <c r="F25" s="50"/>
      <c r="G25" s="50" t="s">
        <v>951</v>
      </c>
      <c r="H25" s="122"/>
    </row>
    <row r="26" spans="1:8">
      <c r="A26" s="78">
        <f t="shared" si="0"/>
        <v>14</v>
      </c>
      <c r="B26" s="50"/>
      <c r="C26" s="253"/>
      <c r="D26" s="58"/>
      <c r="E26" s="58"/>
      <c r="F26" s="50"/>
      <c r="G26" s="50"/>
      <c r="H26" s="122"/>
    </row>
    <row r="27" spans="1:8">
      <c r="A27" s="78">
        <f t="shared" si="0"/>
        <v>15</v>
      </c>
      <c r="B27" s="50"/>
      <c r="C27" s="253"/>
      <c r="D27" s="58"/>
      <c r="E27" s="58"/>
      <c r="F27" s="50"/>
      <c r="G27" s="50"/>
      <c r="H27" s="122"/>
    </row>
    <row r="28" spans="1:8">
      <c r="A28" s="78">
        <f t="shared" si="0"/>
        <v>16</v>
      </c>
      <c r="B28" s="50"/>
      <c r="C28" s="253"/>
      <c r="D28" s="58"/>
      <c r="E28" s="58"/>
      <c r="F28" s="50"/>
      <c r="G28" s="50"/>
      <c r="H28" s="122"/>
    </row>
    <row r="29" spans="1:8">
      <c r="A29" s="78">
        <f t="shared" si="0"/>
        <v>17</v>
      </c>
      <c r="B29" s="50"/>
      <c r="C29" s="253"/>
      <c r="D29" s="58"/>
      <c r="E29" s="58"/>
      <c r="F29" s="58"/>
      <c r="G29" s="50"/>
      <c r="H29" s="50"/>
    </row>
    <row r="30" spans="1:8">
      <c r="A30" s="78">
        <f t="shared" si="0"/>
        <v>18</v>
      </c>
      <c r="B30" s="50"/>
      <c r="C30" s="253"/>
      <c r="D30" s="58"/>
      <c r="E30" s="58"/>
      <c r="F30" s="58"/>
      <c r="G30" s="50"/>
      <c r="H30" s="50"/>
    </row>
    <row r="31" spans="1:8">
      <c r="A31" s="78">
        <f t="shared" si="0"/>
        <v>19</v>
      </c>
      <c r="B31" s="50"/>
      <c r="C31" s="253"/>
      <c r="D31" s="58"/>
      <c r="E31" s="58"/>
      <c r="F31" s="58"/>
      <c r="G31" s="50"/>
      <c r="H31" s="50"/>
    </row>
    <row r="32" spans="1:8">
      <c r="A32" s="78">
        <f t="shared" si="0"/>
        <v>20</v>
      </c>
      <c r="B32" s="50"/>
      <c r="C32" s="253"/>
      <c r="D32" s="58"/>
      <c r="E32" s="58"/>
      <c r="F32" s="58"/>
      <c r="G32" s="50"/>
      <c r="H32" s="50"/>
    </row>
    <row r="33" spans="1:8">
      <c r="A33" s="79"/>
      <c r="B33" s="80"/>
      <c r="C33" s="358"/>
      <c r="D33" s="82"/>
      <c r="E33" s="82"/>
      <c r="F33" s="82"/>
      <c r="G33" s="81"/>
      <c r="H33" s="81"/>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legacyDrawing r:id="rId2"/>
</worksheet>
</file>

<file path=xl/worksheets/sheet27.xml><?xml version="1.0" encoding="utf-8"?>
<worksheet xmlns="http://schemas.openxmlformats.org/spreadsheetml/2006/main" xmlns:r="http://schemas.openxmlformats.org/officeDocument/2006/relationships">
  <sheetPr>
    <tabColor indexed="19"/>
  </sheetPr>
  <dimension ref="A1:H36"/>
  <sheetViews>
    <sheetView topLeftCell="A16"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48</v>
      </c>
      <c r="D1" s="18"/>
      <c r="E1" s="19"/>
      <c r="F1" s="2" t="s">
        <v>122</v>
      </c>
      <c r="G1" s="40"/>
      <c r="H1" s="5"/>
    </row>
    <row r="2" spans="1:8">
      <c r="A2" s="31"/>
      <c r="B2" s="3" t="s">
        <v>555</v>
      </c>
      <c r="C2" s="46" t="s">
        <v>289</v>
      </c>
      <c r="D2" s="20"/>
      <c r="E2" s="21"/>
      <c r="F2" s="3" t="s">
        <v>123</v>
      </c>
      <c r="G2" s="39" t="str">
        <f>IF(D11+E11+F11=0,"Not Started",IF(A11=D11+F11,"Passed",IF(A11&lt;&gt;D11+E11+F11,"Not Complete",IF(E11&gt;0,"Failed"))))</f>
        <v>Not Started</v>
      </c>
      <c r="H2" s="6"/>
    </row>
    <row r="3" spans="1:8">
      <c r="A3" s="31"/>
      <c r="B3" s="3" t="s">
        <v>552</v>
      </c>
      <c r="C3" s="282"/>
      <c r="D3" s="20"/>
      <c r="E3" s="21"/>
      <c r="F3" s="3" t="s">
        <v>124</v>
      </c>
      <c r="G3" s="14"/>
      <c r="H3" s="6"/>
    </row>
    <row r="4" spans="1:8" ht="13.5" thickBot="1">
      <c r="A4" s="32"/>
      <c r="B4" s="4" t="s">
        <v>116</v>
      </c>
      <c r="C4" s="12"/>
      <c r="D4" s="22"/>
      <c r="E4" s="23"/>
      <c r="F4" s="4"/>
      <c r="G4" s="15"/>
      <c r="H4" s="7"/>
    </row>
    <row r="5" spans="1:8" ht="13.5" thickBot="1">
      <c r="A5" s="37" t="s">
        <v>114</v>
      </c>
      <c r="C5" s="296" t="s">
        <v>418</v>
      </c>
      <c r="F5" s="27"/>
      <c r="G5" s="13"/>
    </row>
    <row r="6" spans="1:8">
      <c r="A6" s="33"/>
      <c r="B6" s="2" t="s">
        <v>556</v>
      </c>
      <c r="C6" s="49" t="s">
        <v>471</v>
      </c>
      <c r="D6" s="18"/>
      <c r="E6" s="19"/>
      <c r="F6" s="2" t="s">
        <v>119</v>
      </c>
      <c r="G6" s="41">
        <f ca="1">TODAY()</f>
        <v>40662</v>
      </c>
      <c r="H6" s="5"/>
    </row>
    <row r="7" spans="1:8">
      <c r="A7" s="34"/>
      <c r="B7" s="3" t="s">
        <v>244</v>
      </c>
      <c r="C7" s="282" t="s">
        <v>824</v>
      </c>
      <c r="D7" s="20"/>
      <c r="E7" s="21"/>
      <c r="F7" s="3" t="s">
        <v>120</v>
      </c>
      <c r="G7" s="44"/>
      <c r="H7" s="6"/>
    </row>
    <row r="8" spans="1:8">
      <c r="A8" s="34"/>
      <c r="B8" s="3" t="s">
        <v>554</v>
      </c>
      <c r="C8" s="282" t="s">
        <v>761</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COUNTA(A13:A36)</f>
        <v>23</v>
      </c>
      <c r="B11" s="29" t="s">
        <v>127</v>
      </c>
      <c r="C11" s="16" t="s">
        <v>125</v>
      </c>
      <c r="D11" s="28">
        <f>COUNTIF(D13:D36,"x")</f>
        <v>0</v>
      </c>
      <c r="E11" s="28">
        <f>COUNTIF(E13:E36,"x")</f>
        <v>0</v>
      </c>
      <c r="F11" s="28">
        <f>COUNTIF(F13:F36,"x")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66" customHeight="1">
      <c r="A13" s="78">
        <v>1</v>
      </c>
      <c r="B13" s="50" t="s">
        <v>803</v>
      </c>
      <c r="C13" s="50" t="s">
        <v>798</v>
      </c>
      <c r="D13" s="58"/>
      <c r="E13" s="58"/>
      <c r="F13" s="50"/>
      <c r="G13" s="50"/>
      <c r="H13" s="122"/>
    </row>
    <row r="14" spans="1:8" ht="25.5">
      <c r="A14" s="78">
        <f xml:space="preserve"> A13 + 1</f>
        <v>2</v>
      </c>
      <c r="B14" s="50" t="s">
        <v>797</v>
      </c>
      <c r="C14" s="50" t="s">
        <v>799</v>
      </c>
      <c r="D14" s="58"/>
      <c r="E14" s="58"/>
      <c r="F14" s="50"/>
      <c r="G14" s="50"/>
      <c r="H14" s="122"/>
    </row>
    <row r="15" spans="1:8" ht="25.5">
      <c r="A15" s="78">
        <f t="shared" ref="A15:A32" si="0" xml:space="preserve"> A14 + 1</f>
        <v>3</v>
      </c>
      <c r="B15" s="50" t="s">
        <v>800</v>
      </c>
      <c r="C15" s="50" t="s">
        <v>802</v>
      </c>
      <c r="D15" s="58"/>
      <c r="E15" s="58"/>
      <c r="F15" s="50"/>
      <c r="G15" s="50"/>
      <c r="H15" s="122"/>
    </row>
    <row r="16" spans="1:8" ht="15" customHeight="1">
      <c r="A16" s="78">
        <f t="shared" si="0"/>
        <v>4</v>
      </c>
      <c r="B16" s="50" t="s">
        <v>797</v>
      </c>
      <c r="C16" s="50" t="s">
        <v>801</v>
      </c>
      <c r="D16" s="58"/>
      <c r="E16" s="58"/>
      <c r="F16" s="50"/>
      <c r="G16" s="50"/>
      <c r="H16" s="122"/>
    </row>
    <row r="17" spans="1:8">
      <c r="A17" s="78">
        <f t="shared" si="0"/>
        <v>5</v>
      </c>
      <c r="B17" s="1" t="s">
        <v>805</v>
      </c>
      <c r="C17" s="50"/>
      <c r="D17" s="58"/>
      <c r="E17" s="58"/>
      <c r="F17" s="50"/>
      <c r="G17" s="50"/>
      <c r="H17" s="122"/>
    </row>
    <row r="18" spans="1:8" ht="76.5">
      <c r="A18" s="78">
        <f t="shared" si="0"/>
        <v>6</v>
      </c>
      <c r="B18" s="50" t="s">
        <v>804</v>
      </c>
      <c r="C18" s="50"/>
      <c r="D18" s="58"/>
      <c r="E18" s="58"/>
      <c r="F18" s="50"/>
      <c r="G18" s="50"/>
      <c r="H18" s="122"/>
    </row>
    <row r="19" spans="1:8" ht="25.5">
      <c r="A19" s="78">
        <f t="shared" si="0"/>
        <v>7</v>
      </c>
      <c r="B19" s="50" t="s">
        <v>807</v>
      </c>
      <c r="C19" s="50"/>
      <c r="D19" s="58"/>
      <c r="E19" s="58"/>
      <c r="F19" s="50"/>
      <c r="G19" s="50"/>
      <c r="H19" s="122"/>
    </row>
    <row r="20" spans="1:8">
      <c r="A20" s="78">
        <f t="shared" si="0"/>
        <v>8</v>
      </c>
      <c r="B20" s="50" t="s">
        <v>806</v>
      </c>
      <c r="C20" s="50"/>
      <c r="D20" s="58"/>
      <c r="E20" s="58"/>
      <c r="F20" s="50"/>
      <c r="G20" s="50"/>
      <c r="H20" s="122"/>
    </row>
    <row r="21" spans="1:8" ht="25.5">
      <c r="A21" s="78">
        <f t="shared" si="0"/>
        <v>9</v>
      </c>
      <c r="B21" s="50" t="s">
        <v>808</v>
      </c>
      <c r="C21" s="50" t="s">
        <v>810</v>
      </c>
      <c r="D21" s="58"/>
      <c r="E21" s="58"/>
      <c r="F21" s="50"/>
      <c r="G21" s="50"/>
      <c r="H21" s="122"/>
    </row>
    <row r="22" spans="1:8">
      <c r="A22" s="78">
        <f t="shared" si="0"/>
        <v>10</v>
      </c>
      <c r="B22" s="50" t="s">
        <v>809</v>
      </c>
      <c r="C22" s="50" t="s">
        <v>811</v>
      </c>
      <c r="D22" s="58"/>
      <c r="E22" s="58"/>
      <c r="F22" s="50"/>
      <c r="G22" s="50"/>
      <c r="H22" s="122"/>
    </row>
    <row r="23" spans="1:8">
      <c r="A23" s="78">
        <f t="shared" si="0"/>
        <v>11</v>
      </c>
      <c r="B23" s="50" t="s">
        <v>812</v>
      </c>
      <c r="C23" s="50"/>
      <c r="D23" s="58"/>
      <c r="E23" s="58"/>
      <c r="F23" s="50"/>
      <c r="G23" s="50"/>
      <c r="H23" s="122"/>
    </row>
    <row r="24" spans="1:8">
      <c r="A24" s="78">
        <f t="shared" si="0"/>
        <v>12</v>
      </c>
      <c r="B24" s="50" t="s">
        <v>813</v>
      </c>
      <c r="C24" s="50"/>
      <c r="D24" s="58"/>
      <c r="E24" s="58"/>
      <c r="F24" s="50"/>
      <c r="G24" s="50"/>
      <c r="H24" s="122"/>
    </row>
    <row r="25" spans="1:8">
      <c r="A25" s="78">
        <f t="shared" si="0"/>
        <v>13</v>
      </c>
      <c r="B25" s="50" t="s">
        <v>49</v>
      </c>
      <c r="C25" s="50"/>
      <c r="D25" s="58"/>
      <c r="E25" s="58"/>
      <c r="F25" s="50"/>
      <c r="G25" s="50"/>
      <c r="H25" s="122"/>
    </row>
    <row r="26" spans="1:8">
      <c r="A26" s="78">
        <f t="shared" si="0"/>
        <v>14</v>
      </c>
      <c r="B26" s="50" t="s">
        <v>814</v>
      </c>
      <c r="C26" s="50"/>
      <c r="D26" s="58"/>
      <c r="E26" s="58"/>
      <c r="F26" s="50"/>
      <c r="G26" s="50"/>
      <c r="H26" s="122"/>
    </row>
    <row r="27" spans="1:8">
      <c r="A27" s="78">
        <f t="shared" si="0"/>
        <v>15</v>
      </c>
      <c r="B27" s="50" t="s">
        <v>816</v>
      </c>
      <c r="C27" s="50"/>
      <c r="D27" s="58"/>
      <c r="E27" s="58"/>
      <c r="F27" s="50"/>
      <c r="G27" s="50"/>
      <c r="H27" s="122"/>
    </row>
    <row r="28" spans="1:8">
      <c r="A28" s="78">
        <f t="shared" si="0"/>
        <v>16</v>
      </c>
      <c r="B28" s="50" t="s">
        <v>815</v>
      </c>
      <c r="C28" s="50"/>
      <c r="D28" s="58"/>
      <c r="E28" s="58"/>
      <c r="F28" s="50"/>
      <c r="G28" s="50"/>
      <c r="H28" s="122"/>
    </row>
    <row r="29" spans="1:8" ht="25.5">
      <c r="A29" s="78">
        <f t="shared" si="0"/>
        <v>17</v>
      </c>
      <c r="B29" s="50" t="s">
        <v>817</v>
      </c>
      <c r="C29" s="50"/>
      <c r="D29" s="58"/>
      <c r="E29" s="58"/>
      <c r="F29" s="58"/>
      <c r="G29" s="50"/>
      <c r="H29" s="50"/>
    </row>
    <row r="30" spans="1:8">
      <c r="A30" s="78">
        <f t="shared" si="0"/>
        <v>18</v>
      </c>
      <c r="B30" s="50" t="s">
        <v>818</v>
      </c>
      <c r="C30" s="50"/>
      <c r="D30" s="58"/>
      <c r="E30" s="58"/>
      <c r="F30" s="58"/>
      <c r="G30" s="50"/>
      <c r="H30" s="50"/>
    </row>
    <row r="31" spans="1:8">
      <c r="A31" s="78">
        <f t="shared" si="0"/>
        <v>19</v>
      </c>
      <c r="B31" s="50" t="s">
        <v>819</v>
      </c>
      <c r="C31" s="50"/>
      <c r="D31" s="58"/>
      <c r="E31" s="58"/>
      <c r="F31" s="58"/>
      <c r="G31" s="50"/>
      <c r="H31" s="50"/>
    </row>
    <row r="32" spans="1:8">
      <c r="A32" s="78">
        <f t="shared" si="0"/>
        <v>20</v>
      </c>
      <c r="B32" s="50" t="s">
        <v>820</v>
      </c>
      <c r="C32" s="50"/>
      <c r="D32" s="58"/>
      <c r="E32" s="58"/>
      <c r="F32" s="58"/>
      <c r="G32" s="50"/>
      <c r="H32" s="50"/>
    </row>
    <row r="33" spans="1:8">
      <c r="A33" s="78">
        <v>21</v>
      </c>
      <c r="B33" s="50" t="s">
        <v>821</v>
      </c>
      <c r="C33" s="50"/>
      <c r="D33" s="58"/>
      <c r="E33" s="58"/>
      <c r="F33" s="58"/>
      <c r="G33" s="50"/>
      <c r="H33" s="50"/>
    </row>
    <row r="34" spans="1:8">
      <c r="A34" s="78">
        <v>22</v>
      </c>
      <c r="B34" s="50" t="s">
        <v>822</v>
      </c>
      <c r="C34" s="50"/>
      <c r="D34" s="58"/>
      <c r="E34" s="58"/>
      <c r="F34" s="58"/>
      <c r="G34" s="50"/>
      <c r="H34" s="50"/>
    </row>
    <row r="35" spans="1:8">
      <c r="A35" s="78">
        <v>23</v>
      </c>
      <c r="B35" s="50" t="s">
        <v>823</v>
      </c>
      <c r="C35" s="50"/>
      <c r="D35" s="58"/>
      <c r="E35" s="58"/>
      <c r="F35" s="58"/>
      <c r="G35" s="50"/>
      <c r="H35" s="50"/>
    </row>
    <row r="36" spans="1:8">
      <c r="A36" s="79"/>
      <c r="B36" s="80"/>
      <c r="C36" s="81"/>
      <c r="D36" s="82"/>
      <c r="E36" s="82"/>
      <c r="F36" s="82"/>
      <c r="G36" s="81"/>
      <c r="H36" s="81"/>
    </row>
  </sheetData>
  <hyperlinks>
    <hyperlink ref="A1" location="MENU!A1" display="X"/>
    <hyperlink ref="C5"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worksheet>
</file>

<file path=xl/worksheets/sheet28.xml><?xml version="1.0" encoding="utf-8"?>
<worksheet xmlns="http://schemas.openxmlformats.org/spreadsheetml/2006/main" xmlns:r="http://schemas.openxmlformats.org/officeDocument/2006/relationships">
  <sheetPr>
    <tabColor indexed="19"/>
  </sheetPr>
  <dimension ref="A1:H38"/>
  <sheetViews>
    <sheetView topLeftCell="A7" zoomScaleNormal="100" zoomScaleSheetLayoutView="100" workbookViewId="0">
      <selection activeCell="G18" sqref="G18"/>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615</v>
      </c>
      <c r="D1" s="18"/>
      <c r="E1" s="19"/>
      <c r="F1" s="2" t="s">
        <v>122</v>
      </c>
      <c r="G1" s="40"/>
      <c r="H1" s="5"/>
    </row>
    <row r="2" spans="1:8">
      <c r="A2" s="31"/>
      <c r="B2" s="3" t="s">
        <v>555</v>
      </c>
      <c r="C2" s="143" t="s">
        <v>299</v>
      </c>
      <c r="D2" s="20"/>
      <c r="E2" s="21"/>
      <c r="F2" s="3" t="s">
        <v>123</v>
      </c>
      <c r="G2" s="39" t="str">
        <f>IF(D11+E11+F11=0,"Not Started",IF(A11=D11+F11,"Passed",IF(A11&lt;&gt;D11+E11+F11,"Not Complete",IF(E11&gt;0,"Failed"))))</f>
        <v>Not Started</v>
      </c>
      <c r="H2" s="6"/>
    </row>
    <row r="3" spans="1:8">
      <c r="A3" s="31"/>
      <c r="B3" s="3" t="s">
        <v>552</v>
      </c>
      <c r="C3" s="143"/>
      <c r="D3" s="20"/>
      <c r="E3" s="21"/>
      <c r="F3" s="3" t="s">
        <v>124</v>
      </c>
      <c r="G3" s="14"/>
      <c r="H3" s="6"/>
    </row>
    <row r="4" spans="1:8" ht="13.5" thickBot="1">
      <c r="A4" s="32"/>
      <c r="B4" s="4" t="s">
        <v>116</v>
      </c>
      <c r="C4" s="264" t="s">
        <v>80</v>
      </c>
      <c r="D4" s="22"/>
      <c r="E4" s="23"/>
      <c r="F4" s="4"/>
      <c r="G4" s="15"/>
      <c r="H4" s="7"/>
    </row>
    <row r="5" spans="1:8" ht="13.5" thickBot="1">
      <c r="A5" s="37" t="s">
        <v>114</v>
      </c>
      <c r="C5" s="225"/>
      <c r="F5" s="27"/>
      <c r="G5" s="13"/>
    </row>
    <row r="6" spans="1:8">
      <c r="A6" s="33"/>
      <c r="B6" s="2" t="s">
        <v>556</v>
      </c>
      <c r="C6" s="223" t="s">
        <v>471</v>
      </c>
      <c r="D6" s="18"/>
      <c r="E6" s="19"/>
      <c r="F6" s="2" t="s">
        <v>119</v>
      </c>
      <c r="G6" s="41">
        <f ca="1">TODAY()</f>
        <v>40662</v>
      </c>
      <c r="H6" s="5"/>
    </row>
    <row r="7" spans="1:8">
      <c r="A7" s="34"/>
      <c r="B7" s="3" t="s">
        <v>244</v>
      </c>
      <c r="C7" s="143" t="s">
        <v>774</v>
      </c>
      <c r="D7" s="20"/>
      <c r="E7" s="21"/>
      <c r="F7" s="3" t="s">
        <v>120</v>
      </c>
      <c r="G7" s="44"/>
      <c r="H7" s="6"/>
    </row>
    <row r="8" spans="1:8">
      <c r="A8" s="34"/>
      <c r="B8" s="3" t="s">
        <v>554</v>
      </c>
      <c r="C8" s="143" t="s">
        <v>558</v>
      </c>
      <c r="D8" s="20"/>
      <c r="E8" s="21"/>
      <c r="F8" s="3" t="s">
        <v>115</v>
      </c>
      <c r="G8" s="42" t="s">
        <v>131</v>
      </c>
      <c r="H8" s="6"/>
    </row>
    <row r="9" spans="1:8" ht="13.5" thickBot="1">
      <c r="A9" s="35"/>
      <c r="B9" s="4" t="s">
        <v>117</v>
      </c>
      <c r="C9" s="22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COUNTA(A13:A38)</f>
        <v>25</v>
      </c>
      <c r="B11" s="29" t="s">
        <v>127</v>
      </c>
      <c r="C11" s="16" t="s">
        <v>125</v>
      </c>
      <c r="D11" s="28">
        <f>COUNTIF(D13:D38,"x")</f>
        <v>0</v>
      </c>
      <c r="E11" s="28">
        <f>COUNTIF(E13:E38,"x")</f>
        <v>0</v>
      </c>
      <c r="F11" s="28">
        <f>COUNTIF(F13:F38,"x")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78">
        <v>1</v>
      </c>
      <c r="B13" s="50" t="s">
        <v>612</v>
      </c>
      <c r="C13" s="262"/>
      <c r="D13" s="58"/>
      <c r="E13" s="58"/>
      <c r="F13" s="50"/>
      <c r="G13" s="50"/>
      <c r="H13" s="122"/>
    </row>
    <row r="14" spans="1:8" ht="53.25" customHeight="1">
      <c r="A14" s="78">
        <f xml:space="preserve"> A13 + 1</f>
        <v>2</v>
      </c>
      <c r="B14" s="50" t="s">
        <v>763</v>
      </c>
      <c r="C14" s="262" t="s">
        <v>683</v>
      </c>
      <c r="D14" s="58"/>
      <c r="E14" s="58"/>
      <c r="F14" s="50"/>
      <c r="G14" s="50" t="s">
        <v>775</v>
      </c>
      <c r="H14" s="122"/>
    </row>
    <row r="15" spans="1:8" ht="38.25">
      <c r="A15" s="78">
        <f t="shared" ref="A15:A35" si="0" xml:space="preserve"> A14 + 1</f>
        <v>3</v>
      </c>
      <c r="B15" s="50" t="s">
        <v>764</v>
      </c>
      <c r="C15" s="262"/>
      <c r="D15" s="58"/>
      <c r="E15" s="58"/>
      <c r="F15" s="50"/>
      <c r="G15" s="50"/>
      <c r="H15" s="122"/>
    </row>
    <row r="16" spans="1:8" ht="38.25">
      <c r="A16" s="78">
        <f t="shared" si="0"/>
        <v>4</v>
      </c>
      <c r="B16" s="50" t="s">
        <v>765</v>
      </c>
      <c r="C16" s="262"/>
      <c r="D16" s="58"/>
      <c r="E16" s="58"/>
      <c r="F16" s="50"/>
      <c r="G16" s="50"/>
      <c r="H16" s="122"/>
    </row>
    <row r="17" spans="1:8" ht="89.25">
      <c r="A17" s="78">
        <f t="shared" si="0"/>
        <v>5</v>
      </c>
      <c r="B17" s="50" t="s">
        <v>767</v>
      </c>
      <c r="C17" s="263" t="s">
        <v>766</v>
      </c>
      <c r="D17" s="58"/>
      <c r="E17" s="58"/>
      <c r="F17" s="50"/>
      <c r="G17" s="50"/>
      <c r="H17" s="122"/>
    </row>
    <row r="18" spans="1:8" ht="127.5">
      <c r="A18" s="78">
        <f t="shared" si="0"/>
        <v>6</v>
      </c>
      <c r="B18" s="50"/>
      <c r="C18" s="263" t="s">
        <v>613</v>
      </c>
      <c r="D18" s="58"/>
      <c r="E18" s="58"/>
      <c r="F18" s="50"/>
      <c r="G18" s="50"/>
      <c r="H18" s="122"/>
    </row>
    <row r="19" spans="1:8">
      <c r="A19" s="78">
        <f t="shared" si="0"/>
        <v>7</v>
      </c>
      <c r="B19" s="50" t="s">
        <v>769</v>
      </c>
      <c r="C19" s="58"/>
      <c r="D19" s="58"/>
      <c r="E19" s="58"/>
      <c r="F19" s="50"/>
      <c r="G19" s="50"/>
      <c r="H19" s="122"/>
    </row>
    <row r="20" spans="1:8" ht="51">
      <c r="A20" s="78">
        <f t="shared" si="0"/>
        <v>8</v>
      </c>
      <c r="B20" s="50" t="s">
        <v>768</v>
      </c>
      <c r="C20" s="58"/>
      <c r="D20" s="58"/>
      <c r="E20" s="58"/>
      <c r="F20" s="50"/>
      <c r="G20" s="50"/>
      <c r="H20" s="122"/>
    </row>
    <row r="21" spans="1:8" ht="38.25">
      <c r="A21" s="78">
        <f t="shared" si="0"/>
        <v>9</v>
      </c>
      <c r="B21" s="50" t="s">
        <v>770</v>
      </c>
      <c r="C21" s="58"/>
      <c r="D21" s="58"/>
      <c r="E21" s="58"/>
      <c r="F21" s="50"/>
      <c r="G21" s="50"/>
      <c r="H21" s="122"/>
    </row>
    <row r="22" spans="1:8" ht="38.25">
      <c r="A22" s="78">
        <f t="shared" si="0"/>
        <v>10</v>
      </c>
      <c r="B22" s="50" t="s">
        <v>765</v>
      </c>
      <c r="C22" s="58"/>
      <c r="D22" s="58"/>
      <c r="E22" s="58"/>
      <c r="F22" s="50"/>
      <c r="G22" s="50"/>
      <c r="H22" s="122"/>
    </row>
    <row r="23" spans="1:8" ht="89.25">
      <c r="A23" s="78">
        <f t="shared" si="0"/>
        <v>11</v>
      </c>
      <c r="B23" s="50" t="s">
        <v>771</v>
      </c>
      <c r="C23" s="253" t="s">
        <v>766</v>
      </c>
      <c r="D23" s="58"/>
      <c r="E23" s="58"/>
      <c r="F23" s="50"/>
      <c r="G23" s="50"/>
      <c r="H23" s="122"/>
    </row>
    <row r="24" spans="1:8" ht="14.25" customHeight="1">
      <c r="A24" s="78">
        <f t="shared" si="0"/>
        <v>12</v>
      </c>
      <c r="B24" s="50" t="s">
        <v>614</v>
      </c>
      <c r="C24" s="58"/>
      <c r="D24" s="58"/>
      <c r="E24" s="58"/>
      <c r="F24" s="50"/>
      <c r="G24" s="50"/>
      <c r="H24" s="122"/>
    </row>
    <row r="25" spans="1:8" ht="229.5">
      <c r="A25" s="78">
        <f t="shared" si="0"/>
        <v>13</v>
      </c>
      <c r="B25" s="50" t="s">
        <v>772</v>
      </c>
      <c r="C25" s="58"/>
      <c r="D25" s="58"/>
      <c r="E25" s="58"/>
      <c r="F25" s="50"/>
      <c r="G25" s="50"/>
      <c r="H25" s="122"/>
    </row>
    <row r="26" spans="1:8" ht="63.75">
      <c r="A26" s="78">
        <f t="shared" si="0"/>
        <v>14</v>
      </c>
      <c r="B26" s="50" t="s">
        <v>776</v>
      </c>
      <c r="C26" s="263" t="s">
        <v>773</v>
      </c>
      <c r="D26" s="58"/>
      <c r="E26" s="58"/>
      <c r="F26" s="50"/>
      <c r="G26" s="50"/>
      <c r="H26" s="122"/>
    </row>
    <row r="27" spans="1:8" ht="25.5">
      <c r="A27" s="78">
        <f t="shared" si="0"/>
        <v>15</v>
      </c>
      <c r="B27" s="50" t="s">
        <v>51</v>
      </c>
      <c r="C27" s="262"/>
      <c r="D27" s="58"/>
      <c r="E27" s="58"/>
      <c r="F27" s="50"/>
      <c r="G27" s="50"/>
      <c r="H27" s="122"/>
    </row>
    <row r="28" spans="1:8">
      <c r="A28" s="78">
        <f t="shared" si="0"/>
        <v>16</v>
      </c>
      <c r="B28" s="50"/>
      <c r="C28" s="58"/>
      <c r="D28" s="58"/>
      <c r="E28" s="58"/>
      <c r="F28" s="50"/>
      <c r="G28" s="50"/>
      <c r="H28" s="122"/>
    </row>
    <row r="29" spans="1:8">
      <c r="A29" s="78">
        <f t="shared" si="0"/>
        <v>17</v>
      </c>
      <c r="B29" s="50"/>
      <c r="C29" s="58"/>
      <c r="D29" s="58"/>
      <c r="E29" s="58"/>
      <c r="F29" s="50"/>
      <c r="G29" s="50"/>
      <c r="H29" s="122"/>
    </row>
    <row r="30" spans="1:8">
      <c r="A30" s="78">
        <f t="shared" si="0"/>
        <v>18</v>
      </c>
      <c r="B30" s="50"/>
      <c r="C30" s="58"/>
      <c r="D30" s="58"/>
      <c r="E30" s="58"/>
      <c r="F30" s="50"/>
      <c r="G30" s="50"/>
      <c r="H30" s="122"/>
    </row>
    <row r="31" spans="1:8">
      <c r="A31" s="78">
        <f t="shared" si="0"/>
        <v>19</v>
      </c>
      <c r="B31" s="50"/>
      <c r="C31" s="58"/>
      <c r="D31" s="58"/>
      <c r="E31" s="58"/>
      <c r="F31" s="50"/>
      <c r="G31" s="50"/>
      <c r="H31" s="122"/>
    </row>
    <row r="32" spans="1:8">
      <c r="A32" s="78">
        <f xml:space="preserve"> A31 + 1</f>
        <v>20</v>
      </c>
      <c r="B32" s="50"/>
      <c r="C32" s="58"/>
      <c r="D32" s="58"/>
      <c r="E32" s="58"/>
      <c r="F32" s="50"/>
      <c r="G32" s="50"/>
      <c r="H32" s="122"/>
    </row>
    <row r="33" spans="1:8">
      <c r="A33" s="78">
        <f t="shared" si="0"/>
        <v>21</v>
      </c>
      <c r="B33" s="50"/>
      <c r="C33" s="50"/>
      <c r="D33" s="58"/>
      <c r="E33" s="58"/>
      <c r="F33" s="58"/>
      <c r="G33" s="50"/>
      <c r="H33" s="50"/>
    </row>
    <row r="34" spans="1:8">
      <c r="A34" s="78">
        <f t="shared" si="0"/>
        <v>22</v>
      </c>
      <c r="B34" s="50"/>
      <c r="C34" s="50"/>
      <c r="D34" s="58"/>
      <c r="E34" s="58"/>
      <c r="F34" s="58"/>
      <c r="G34" s="50"/>
      <c r="H34" s="50"/>
    </row>
    <row r="35" spans="1:8">
      <c r="A35" s="78">
        <f t="shared" si="0"/>
        <v>23</v>
      </c>
      <c r="B35" s="50"/>
      <c r="C35" s="50"/>
      <c r="D35" s="58"/>
      <c r="E35" s="58"/>
      <c r="F35" s="58"/>
      <c r="G35" s="50"/>
      <c r="H35" s="50"/>
    </row>
    <row r="36" spans="1:8">
      <c r="A36" s="78">
        <f xml:space="preserve"> A35 + 1</f>
        <v>24</v>
      </c>
      <c r="B36" s="50"/>
      <c r="C36" s="50"/>
      <c r="D36" s="58"/>
      <c r="E36" s="58"/>
      <c r="F36" s="58"/>
      <c r="G36" s="50"/>
      <c r="H36" s="50"/>
    </row>
    <row r="37" spans="1:8">
      <c r="A37" s="78">
        <f xml:space="preserve"> A36 + 1</f>
        <v>25</v>
      </c>
      <c r="B37" s="50"/>
      <c r="C37" s="50"/>
      <c r="D37" s="58"/>
      <c r="E37" s="58"/>
      <c r="F37" s="58"/>
      <c r="G37" s="50"/>
      <c r="H37" s="50"/>
    </row>
    <row r="38" spans="1:8">
      <c r="A38" s="79"/>
      <c r="B38" s="80" t="s">
        <v>129</v>
      </c>
      <c r="C38" s="81"/>
      <c r="D38" s="82"/>
      <c r="E38" s="82"/>
      <c r="F38" s="82"/>
      <c r="G38" s="81"/>
      <c r="H38" s="81"/>
    </row>
  </sheetData>
  <hyperlinks>
    <hyperlink ref="B38" location="'Test Info'!A1" display="End of Test Case"/>
    <hyperlink ref="A1" location="MENU!A1" display="X"/>
    <hyperlink ref="C4"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legacyDrawing r:id="rId3"/>
</worksheet>
</file>

<file path=xl/worksheets/sheet29.xml><?xml version="1.0" encoding="utf-8"?>
<worksheet xmlns="http://schemas.openxmlformats.org/spreadsheetml/2006/main" xmlns:r="http://schemas.openxmlformats.org/officeDocument/2006/relationships">
  <sheetPr enableFormatConditionsCalculation="0">
    <tabColor indexed="16"/>
  </sheetPr>
  <dimension ref="A1:H60"/>
  <sheetViews>
    <sheetView topLeftCell="A10"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40</v>
      </c>
      <c r="D1" s="18"/>
      <c r="E1" s="19"/>
      <c r="F1" s="2" t="s">
        <v>122</v>
      </c>
      <c r="G1" s="40"/>
      <c r="H1" s="5"/>
    </row>
    <row r="2" spans="1:8">
      <c r="A2" s="31"/>
      <c r="B2" s="3" t="s">
        <v>555</v>
      </c>
      <c r="C2" s="11" t="s">
        <v>43</v>
      </c>
      <c r="D2" s="20"/>
      <c r="E2" s="21"/>
      <c r="F2" s="3" t="s">
        <v>123</v>
      </c>
      <c r="G2" s="39" t="str">
        <f>IF(D11+E11+F11=0,"Not Started",IF(A11=D11+F11,"Passed",IF(A11&lt;&gt;D11+E11+F11,"Not Complete",IF(E11&gt;0,"Failed"))))</f>
        <v>Not Started</v>
      </c>
      <c r="H2" s="6"/>
    </row>
    <row r="3" spans="1:8">
      <c r="A3" s="31"/>
      <c r="B3" s="3" t="s">
        <v>552</v>
      </c>
      <c r="C3" s="11" t="s">
        <v>42</v>
      </c>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5" t="s">
        <v>130</v>
      </c>
      <c r="D6" s="18"/>
      <c r="E6" s="19"/>
      <c r="F6" s="2" t="s">
        <v>119</v>
      </c>
      <c r="G6" s="41"/>
      <c r="H6" s="5"/>
    </row>
    <row r="7" spans="1:8">
      <c r="A7" s="34"/>
      <c r="B7" s="3" t="s">
        <v>244</v>
      </c>
      <c r="C7" s="46"/>
      <c r="D7" s="20"/>
      <c r="E7" s="21"/>
      <c r="F7" s="3" t="s">
        <v>120</v>
      </c>
      <c r="G7" s="44"/>
      <c r="H7" s="6"/>
    </row>
    <row r="8" spans="1:8">
      <c r="A8" s="34"/>
      <c r="B8" s="3" t="s">
        <v>554</v>
      </c>
      <c r="C8" s="51" t="s">
        <v>41</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COUNTA(A13:A39)</f>
        <v>26</v>
      </c>
      <c r="B11" s="29" t="s">
        <v>127</v>
      </c>
      <c r="C11" s="16" t="s">
        <v>125</v>
      </c>
      <c r="D11" s="28">
        <f>COUNTIF(D13:D39,"x")</f>
        <v>0</v>
      </c>
      <c r="E11" s="28">
        <f>COUNTIF(E13:E39,"x")</f>
        <v>0</v>
      </c>
      <c r="F11" s="28">
        <f>COUNTIF(F13:F39,"x")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45">
      <c r="A13" s="261">
        <v>1</v>
      </c>
      <c r="B13" s="260" t="s">
        <v>600</v>
      </c>
      <c r="C13" s="86" t="s">
        <v>7</v>
      </c>
      <c r="D13" s="58"/>
      <c r="E13" s="58"/>
      <c r="F13" s="58"/>
      <c r="G13" s="85" t="s">
        <v>27</v>
      </c>
      <c r="H13" s="70" t="s">
        <v>504</v>
      </c>
    </row>
    <row r="14" spans="1:8" ht="56.25">
      <c r="A14" s="261">
        <f t="shared" ref="A14:A53" si="0" xml:space="preserve"> A13 + 1</f>
        <v>2</v>
      </c>
      <c r="B14" s="86" t="s">
        <v>601</v>
      </c>
      <c r="C14" s="90" t="s">
        <v>8</v>
      </c>
      <c r="D14" s="58"/>
      <c r="E14" s="58"/>
      <c r="F14" s="58"/>
      <c r="G14" s="230" t="s">
        <v>619</v>
      </c>
      <c r="H14" s="50"/>
    </row>
    <row r="15" spans="1:8" ht="56.25">
      <c r="A15" s="261">
        <f t="shared" si="0"/>
        <v>3</v>
      </c>
      <c r="B15" s="86" t="s">
        <v>9</v>
      </c>
      <c r="C15" s="86" t="s">
        <v>10</v>
      </c>
      <c r="D15" s="58"/>
      <c r="E15" s="58"/>
      <c r="F15" s="58"/>
      <c r="G15" s="85"/>
      <c r="H15" s="50"/>
    </row>
    <row r="16" spans="1:8">
      <c r="A16" s="261">
        <f t="shared" si="0"/>
        <v>4</v>
      </c>
      <c r="B16" s="90" t="s">
        <v>11</v>
      </c>
      <c r="C16" s="230" t="s">
        <v>12</v>
      </c>
      <c r="D16" s="58"/>
      <c r="E16" s="58"/>
      <c r="F16" s="58"/>
      <c r="G16" s="85"/>
      <c r="H16" s="50"/>
    </row>
    <row r="17" spans="1:8">
      <c r="A17" s="261">
        <f t="shared" si="0"/>
        <v>5</v>
      </c>
      <c r="B17" s="86" t="s">
        <v>602</v>
      </c>
      <c r="C17" s="90"/>
      <c r="D17" s="58"/>
      <c r="E17" s="58"/>
      <c r="F17" s="58"/>
      <c r="G17" s="230" t="s">
        <v>603</v>
      </c>
      <c r="H17" s="50"/>
    </row>
    <row r="18" spans="1:8" ht="56.25">
      <c r="A18" s="261">
        <f t="shared" si="0"/>
        <v>6</v>
      </c>
      <c r="B18" s="260" t="s">
        <v>606</v>
      </c>
      <c r="C18" s="90" t="s">
        <v>7</v>
      </c>
      <c r="D18" s="58"/>
      <c r="E18" s="58"/>
      <c r="F18" s="58"/>
      <c r="G18" s="85" t="s">
        <v>97</v>
      </c>
      <c r="H18" s="50"/>
    </row>
    <row r="19" spans="1:8" ht="56.25">
      <c r="A19" s="261">
        <f t="shared" si="0"/>
        <v>7</v>
      </c>
      <c r="B19" s="86" t="s">
        <v>607</v>
      </c>
      <c r="C19" s="90" t="s">
        <v>8</v>
      </c>
      <c r="D19" s="58"/>
      <c r="E19" s="58"/>
      <c r="F19" s="58"/>
      <c r="G19" s="85"/>
      <c r="H19" s="50"/>
    </row>
    <row r="20" spans="1:8" ht="33.75">
      <c r="A20" s="261">
        <f t="shared" si="0"/>
        <v>8</v>
      </c>
      <c r="B20" s="90" t="s">
        <v>9</v>
      </c>
      <c r="C20" s="86" t="s">
        <v>14</v>
      </c>
      <c r="D20" s="58"/>
      <c r="E20" s="58"/>
      <c r="F20" s="58"/>
      <c r="G20" s="85"/>
      <c r="H20" s="50"/>
    </row>
    <row r="21" spans="1:8" ht="33.75">
      <c r="A21" s="78">
        <f t="shared" si="0"/>
        <v>9</v>
      </c>
      <c r="B21" s="257" t="s">
        <v>559</v>
      </c>
      <c r="C21" s="90" t="s">
        <v>7</v>
      </c>
      <c r="D21" s="58"/>
      <c r="E21" s="58"/>
      <c r="F21" s="58"/>
      <c r="G21" s="85"/>
      <c r="H21" s="70" t="s">
        <v>507</v>
      </c>
    </row>
    <row r="22" spans="1:8" ht="45">
      <c r="A22" s="78">
        <f t="shared" si="0"/>
        <v>10</v>
      </c>
      <c r="B22" s="86" t="s">
        <v>604</v>
      </c>
      <c r="C22" s="90" t="s">
        <v>16</v>
      </c>
      <c r="D22" s="58"/>
      <c r="E22" s="58"/>
      <c r="F22" s="58"/>
      <c r="G22" s="85"/>
      <c r="H22" s="50"/>
    </row>
    <row r="23" spans="1:8" ht="33.75">
      <c r="A23" s="78">
        <f t="shared" si="0"/>
        <v>11</v>
      </c>
      <c r="B23" s="90" t="s">
        <v>9</v>
      </c>
      <c r="C23" s="90" t="s">
        <v>17</v>
      </c>
      <c r="D23" s="58"/>
      <c r="E23" s="58"/>
      <c r="F23" s="58"/>
      <c r="G23" s="230" t="s">
        <v>28</v>
      </c>
      <c r="H23" s="50"/>
    </row>
    <row r="24" spans="1:8">
      <c r="A24" s="78">
        <f t="shared" si="0"/>
        <v>12</v>
      </c>
      <c r="B24" s="90" t="s">
        <v>11</v>
      </c>
      <c r="C24" s="85" t="s">
        <v>18</v>
      </c>
      <c r="D24" s="58"/>
      <c r="E24" s="58"/>
      <c r="F24" s="58"/>
      <c r="G24" s="85"/>
      <c r="H24" s="50"/>
    </row>
    <row r="25" spans="1:8">
      <c r="A25" s="78"/>
      <c r="B25" s="86" t="s">
        <v>605</v>
      </c>
      <c r="C25" s="85"/>
      <c r="D25" s="58"/>
      <c r="E25" s="58"/>
      <c r="F25" s="58"/>
      <c r="G25" s="85"/>
      <c r="H25" s="50"/>
    </row>
    <row r="26" spans="1:8" ht="22.5">
      <c r="A26" s="78">
        <f xml:space="preserve"> A24 + 1</f>
        <v>13</v>
      </c>
      <c r="B26" s="257" t="s">
        <v>597</v>
      </c>
      <c r="C26" s="90" t="s">
        <v>7</v>
      </c>
      <c r="D26" s="58"/>
      <c r="E26" s="58"/>
      <c r="F26" s="58"/>
      <c r="G26" s="85" t="s">
        <v>29</v>
      </c>
      <c r="H26" s="50"/>
    </row>
    <row r="27" spans="1:8" ht="22.5">
      <c r="A27" s="78">
        <f t="shared" si="0"/>
        <v>14</v>
      </c>
      <c r="B27" s="90" t="s">
        <v>13</v>
      </c>
      <c r="C27" s="90" t="s">
        <v>8</v>
      </c>
      <c r="D27" s="58"/>
      <c r="E27" s="58"/>
      <c r="F27" s="58"/>
      <c r="G27" s="85"/>
      <c r="H27" s="50"/>
    </row>
    <row r="28" spans="1:8">
      <c r="A28" s="78">
        <f t="shared" si="0"/>
        <v>15</v>
      </c>
      <c r="B28" s="90" t="s">
        <v>9</v>
      </c>
      <c r="C28" s="90" t="s">
        <v>19</v>
      </c>
      <c r="D28" s="58"/>
      <c r="E28" s="58"/>
      <c r="F28" s="58"/>
      <c r="G28" s="85"/>
      <c r="H28" s="50"/>
    </row>
    <row r="29" spans="1:8" ht="33.75">
      <c r="A29" s="78">
        <f t="shared" si="0"/>
        <v>16</v>
      </c>
      <c r="B29" s="90" t="s">
        <v>20</v>
      </c>
      <c r="C29" s="90" t="s">
        <v>14</v>
      </c>
      <c r="D29" s="58"/>
      <c r="E29" s="58"/>
      <c r="F29" s="58"/>
      <c r="G29" s="85" t="s">
        <v>30</v>
      </c>
      <c r="H29" s="50"/>
    </row>
    <row r="30" spans="1:8" ht="45">
      <c r="A30" s="78">
        <f t="shared" si="0"/>
        <v>17</v>
      </c>
      <c r="B30" s="258" t="s">
        <v>595</v>
      </c>
      <c r="C30" s="90" t="s">
        <v>7</v>
      </c>
      <c r="D30" s="58"/>
      <c r="E30" s="58"/>
      <c r="F30" s="58"/>
      <c r="G30" s="85" t="s">
        <v>31</v>
      </c>
      <c r="H30" s="70" t="s">
        <v>505</v>
      </c>
    </row>
    <row r="31" spans="1:8" ht="45">
      <c r="A31" s="78">
        <f t="shared" si="0"/>
        <v>18</v>
      </c>
      <c r="B31" s="86" t="s">
        <v>98</v>
      </c>
      <c r="C31" s="90" t="s">
        <v>21</v>
      </c>
      <c r="D31" s="58"/>
      <c r="E31" s="58"/>
      <c r="F31" s="58"/>
      <c r="G31" s="85"/>
      <c r="H31" s="50"/>
    </row>
    <row r="32" spans="1:8" ht="45">
      <c r="A32" s="78">
        <f t="shared" si="0"/>
        <v>19</v>
      </c>
      <c r="B32" s="90" t="s">
        <v>9</v>
      </c>
      <c r="C32" s="90" t="s">
        <v>22</v>
      </c>
      <c r="D32" s="58"/>
      <c r="E32" s="58"/>
      <c r="F32" s="58"/>
      <c r="G32" s="85"/>
      <c r="H32" s="50"/>
    </row>
    <row r="33" spans="1:8">
      <c r="A33" s="78">
        <f t="shared" si="0"/>
        <v>20</v>
      </c>
      <c r="B33" s="90" t="s">
        <v>11</v>
      </c>
      <c r="C33" s="85" t="s">
        <v>18</v>
      </c>
      <c r="D33" s="58"/>
      <c r="E33" s="58"/>
      <c r="F33" s="58"/>
      <c r="G33" s="85"/>
      <c r="H33" s="50"/>
    </row>
    <row r="34" spans="1:8" ht="45">
      <c r="A34" s="78">
        <f t="shared" si="0"/>
        <v>21</v>
      </c>
      <c r="B34" s="258" t="s">
        <v>598</v>
      </c>
      <c r="C34" s="90" t="s">
        <v>7</v>
      </c>
      <c r="D34" s="58"/>
      <c r="E34" s="58"/>
      <c r="F34" s="58"/>
      <c r="G34" s="85" t="s">
        <v>32</v>
      </c>
      <c r="H34" s="50"/>
    </row>
    <row r="35" spans="1:8" ht="22.5">
      <c r="A35" s="78">
        <f t="shared" si="0"/>
        <v>22</v>
      </c>
      <c r="B35" s="90" t="s">
        <v>13</v>
      </c>
      <c r="C35" s="90" t="s">
        <v>8</v>
      </c>
      <c r="D35" s="58"/>
      <c r="E35" s="58"/>
      <c r="F35" s="58"/>
      <c r="G35" s="85"/>
      <c r="H35" s="50"/>
    </row>
    <row r="36" spans="1:8">
      <c r="A36" s="78">
        <f t="shared" si="0"/>
        <v>23</v>
      </c>
      <c r="B36" s="90" t="s">
        <v>9</v>
      </c>
      <c r="C36" s="90" t="s">
        <v>19</v>
      </c>
      <c r="D36" s="58"/>
      <c r="E36" s="58"/>
      <c r="F36" s="58"/>
      <c r="G36" s="85"/>
      <c r="H36" s="50"/>
    </row>
    <row r="37" spans="1:8" ht="33.75">
      <c r="A37" s="78">
        <f t="shared" si="0"/>
        <v>24</v>
      </c>
      <c r="B37" s="90" t="s">
        <v>20</v>
      </c>
      <c r="C37" s="90" t="s">
        <v>14</v>
      </c>
      <c r="D37" s="58"/>
      <c r="E37" s="58"/>
      <c r="F37" s="58"/>
      <c r="G37" s="85" t="s">
        <v>33</v>
      </c>
      <c r="H37" s="50"/>
    </row>
    <row r="38" spans="1:8" ht="33.75">
      <c r="A38" s="78">
        <f t="shared" si="0"/>
        <v>25</v>
      </c>
      <c r="B38" s="259" t="s">
        <v>596</v>
      </c>
      <c r="C38" s="90" t="s">
        <v>7</v>
      </c>
      <c r="D38" s="58"/>
      <c r="E38" s="58"/>
      <c r="F38" s="58"/>
      <c r="G38" s="85" t="s">
        <v>34</v>
      </c>
      <c r="H38" s="70" t="s">
        <v>506</v>
      </c>
    </row>
    <row r="39" spans="1:8" ht="48">
      <c r="A39" s="78">
        <f t="shared" si="0"/>
        <v>26</v>
      </c>
      <c r="B39" s="92" t="s">
        <v>99</v>
      </c>
      <c r="C39" s="90" t="s">
        <v>8</v>
      </c>
      <c r="D39" s="88"/>
      <c r="E39" s="88"/>
      <c r="F39" s="88"/>
      <c r="G39" s="85" t="s">
        <v>229</v>
      </c>
      <c r="H39" s="89"/>
    </row>
    <row r="40" spans="1:8" ht="33.75">
      <c r="A40" s="78">
        <f t="shared" si="0"/>
        <v>27</v>
      </c>
      <c r="B40" s="90" t="s">
        <v>9</v>
      </c>
      <c r="C40" s="90" t="s">
        <v>24</v>
      </c>
      <c r="D40" s="58"/>
      <c r="E40" s="58"/>
      <c r="F40" s="58"/>
      <c r="G40" s="85"/>
      <c r="H40" s="60"/>
    </row>
    <row r="41" spans="1:8">
      <c r="A41" s="78">
        <f t="shared" si="0"/>
        <v>28</v>
      </c>
      <c r="B41" s="90" t="s">
        <v>11</v>
      </c>
      <c r="C41" s="85" t="s">
        <v>18</v>
      </c>
      <c r="D41" s="58"/>
      <c r="E41" s="58"/>
      <c r="F41" s="58"/>
      <c r="G41" s="85"/>
      <c r="H41" s="60"/>
    </row>
    <row r="42" spans="1:8" ht="33.75">
      <c r="A42" s="78">
        <f t="shared" si="0"/>
        <v>29</v>
      </c>
      <c r="B42" s="259" t="s">
        <v>599</v>
      </c>
      <c r="C42" s="93" t="s">
        <v>7</v>
      </c>
      <c r="D42" s="58"/>
      <c r="E42" s="58"/>
      <c r="F42" s="58"/>
      <c r="G42" s="85" t="s">
        <v>35</v>
      </c>
      <c r="H42" s="60"/>
    </row>
    <row r="43" spans="1:8" ht="22.5">
      <c r="A43" s="78">
        <f t="shared" si="0"/>
        <v>30</v>
      </c>
      <c r="B43" s="90" t="s">
        <v>13</v>
      </c>
      <c r="C43" s="90" t="s">
        <v>8</v>
      </c>
      <c r="D43" s="58"/>
      <c r="E43" s="58"/>
      <c r="F43" s="58"/>
      <c r="G43" s="85"/>
      <c r="H43" s="60"/>
    </row>
    <row r="44" spans="1:8">
      <c r="A44" s="78">
        <f t="shared" si="0"/>
        <v>31</v>
      </c>
      <c r="B44" s="90" t="s">
        <v>9</v>
      </c>
      <c r="C44" s="90" t="s">
        <v>4</v>
      </c>
      <c r="D44" s="58"/>
      <c r="E44" s="58"/>
      <c r="F44" s="58"/>
      <c r="G44" s="85" t="s">
        <v>5</v>
      </c>
      <c r="H44" s="60"/>
    </row>
    <row r="45" spans="1:8" ht="33.75">
      <c r="A45" s="78">
        <f t="shared" si="0"/>
        <v>32</v>
      </c>
      <c r="B45" s="90" t="s">
        <v>20</v>
      </c>
      <c r="C45" s="90" t="s">
        <v>14</v>
      </c>
      <c r="D45" s="58"/>
      <c r="E45" s="58"/>
      <c r="F45" s="58"/>
      <c r="G45" s="85" t="s">
        <v>36</v>
      </c>
      <c r="H45" s="60"/>
    </row>
    <row r="46" spans="1:8" ht="22.5">
      <c r="A46" s="78">
        <f t="shared" si="0"/>
        <v>33</v>
      </c>
      <c r="B46" s="90" t="s">
        <v>25</v>
      </c>
      <c r="C46" s="90" t="s">
        <v>7</v>
      </c>
      <c r="D46" s="58"/>
      <c r="E46" s="58"/>
      <c r="F46" s="58"/>
      <c r="G46" s="85" t="s">
        <v>37</v>
      </c>
      <c r="H46" s="60"/>
    </row>
    <row r="47" spans="1:8" ht="22.5">
      <c r="A47" s="78">
        <f t="shared" si="0"/>
        <v>34</v>
      </c>
      <c r="B47" s="90" t="s">
        <v>15</v>
      </c>
      <c r="C47" s="90" t="s">
        <v>8</v>
      </c>
      <c r="D47" s="58"/>
      <c r="E47" s="58"/>
      <c r="F47" s="58"/>
      <c r="G47" s="85"/>
      <c r="H47" s="60"/>
    </row>
    <row r="48" spans="1:8" ht="33.75">
      <c r="A48" s="78">
        <f t="shared" si="0"/>
        <v>35</v>
      </c>
      <c r="B48" s="90" t="s">
        <v>9</v>
      </c>
      <c r="C48" s="90" t="s">
        <v>24</v>
      </c>
      <c r="D48" s="58"/>
      <c r="E48" s="58"/>
      <c r="F48" s="58"/>
      <c r="G48" s="85"/>
      <c r="H48" s="60"/>
    </row>
    <row r="49" spans="1:8">
      <c r="A49" s="78">
        <f t="shared" si="0"/>
        <v>36</v>
      </c>
      <c r="B49" s="90" t="s">
        <v>11</v>
      </c>
      <c r="C49" s="85" t="s">
        <v>18</v>
      </c>
      <c r="D49" s="58"/>
      <c r="E49" s="58"/>
      <c r="F49" s="58"/>
      <c r="G49" s="85"/>
      <c r="H49" s="60"/>
    </row>
    <row r="50" spans="1:8" ht="22.5">
      <c r="A50" s="78">
        <f t="shared" si="0"/>
        <v>37</v>
      </c>
      <c r="B50" s="90" t="s">
        <v>26</v>
      </c>
      <c r="C50" s="90" t="s">
        <v>7</v>
      </c>
      <c r="D50" s="58"/>
      <c r="E50" s="58"/>
      <c r="F50" s="58"/>
      <c r="G50" s="85" t="s">
        <v>38</v>
      </c>
      <c r="H50" s="60"/>
    </row>
    <row r="51" spans="1:8" ht="22.5">
      <c r="A51" s="78">
        <f t="shared" si="0"/>
        <v>38</v>
      </c>
      <c r="B51" s="90" t="s">
        <v>13</v>
      </c>
      <c r="C51" s="90" t="s">
        <v>8</v>
      </c>
      <c r="D51" s="58"/>
      <c r="E51" s="58"/>
      <c r="F51" s="58"/>
      <c r="G51" s="85"/>
      <c r="H51" s="60"/>
    </row>
    <row r="52" spans="1:8">
      <c r="A52" s="78">
        <f t="shared" si="0"/>
        <v>39</v>
      </c>
      <c r="B52" s="90" t="s">
        <v>9</v>
      </c>
      <c r="C52" s="90" t="s">
        <v>19</v>
      </c>
      <c r="D52" s="58"/>
      <c r="E52" s="58"/>
      <c r="F52" s="58"/>
      <c r="G52" s="85"/>
      <c r="H52" s="60"/>
    </row>
    <row r="53" spans="1:8" ht="33.75">
      <c r="A53" s="78">
        <f t="shared" si="0"/>
        <v>40</v>
      </c>
      <c r="B53" s="90" t="s">
        <v>20</v>
      </c>
      <c r="C53" s="90" t="s">
        <v>14</v>
      </c>
      <c r="D53" s="58"/>
      <c r="E53" s="58"/>
      <c r="F53" s="58"/>
      <c r="G53" s="85" t="s">
        <v>39</v>
      </c>
      <c r="H53" s="60"/>
    </row>
    <row r="54" spans="1:8">
      <c r="A54" s="79"/>
      <c r="B54" s="80" t="s">
        <v>129</v>
      </c>
      <c r="C54" s="81"/>
      <c r="D54" s="82"/>
      <c r="E54" s="82"/>
      <c r="F54" s="82"/>
      <c r="G54" s="81"/>
      <c r="H54" s="81"/>
    </row>
    <row r="60" spans="1:8">
      <c r="B60" s="91"/>
    </row>
  </sheetData>
  <phoneticPr fontId="0" type="noConversion"/>
  <hyperlinks>
    <hyperlink ref="A1" location="MENU!A1" display="X"/>
    <hyperlink ref="B54" location="'Test Info'!A1" display="End of Test Case"/>
    <hyperlink ref="C8"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legacyDrawing r:id="rId3"/>
</worksheet>
</file>

<file path=xl/worksheets/sheet3.xml><?xml version="1.0" encoding="utf-8"?>
<worksheet xmlns="http://schemas.openxmlformats.org/spreadsheetml/2006/main" xmlns:r="http://schemas.openxmlformats.org/officeDocument/2006/relationships">
  <sheetPr enableFormatConditionsCalculation="0">
    <tabColor indexed="48"/>
  </sheetPr>
  <dimension ref="A1:G56"/>
  <sheetViews>
    <sheetView zoomScaleNormal="100" workbookViewId="0">
      <pane ySplit="2" topLeftCell="A3" activePane="bottomLeft" state="frozen"/>
      <selection pane="bottomLeft"/>
    </sheetView>
  </sheetViews>
  <sheetFormatPr defaultRowHeight="11.25"/>
  <cols>
    <col min="1" max="1" width="6.28515625" style="108" bestFit="1" customWidth="1"/>
    <col min="2" max="2" width="15.42578125" style="108" customWidth="1"/>
    <col min="3" max="3" width="38.42578125" style="108" customWidth="1"/>
    <col min="4" max="4" width="38.28515625" style="108" customWidth="1"/>
    <col min="5" max="5" width="16.140625" style="108" bestFit="1" customWidth="1"/>
    <col min="6" max="6" width="9" style="108" customWidth="1"/>
    <col min="7" max="7" width="51.85546875" style="108" bestFit="1" customWidth="1"/>
    <col min="8" max="8" width="3.140625" style="108" customWidth="1"/>
    <col min="9" max="9" width="1.85546875" style="108" customWidth="1"/>
    <col min="10" max="10" width="2" style="108" customWidth="1"/>
    <col min="11" max="11" width="3.140625" style="108" customWidth="1"/>
    <col min="12" max="12" width="2.42578125" style="108" customWidth="1"/>
    <col min="13" max="13" width="3.7109375" style="108" customWidth="1"/>
    <col min="14" max="16384" width="9.140625" style="108"/>
  </cols>
  <sheetData>
    <row r="1" spans="1:7" ht="12.75">
      <c r="A1" s="123" t="s">
        <v>81</v>
      </c>
      <c r="B1" s="110"/>
      <c r="C1" s="110"/>
      <c r="D1" s="110"/>
      <c r="E1" s="110"/>
      <c r="F1" s="110"/>
      <c r="G1" s="221"/>
    </row>
    <row r="2" spans="1:7" ht="12.75">
      <c r="A2" s="203" t="s">
        <v>284</v>
      </c>
      <c r="B2" s="202" t="s">
        <v>285</v>
      </c>
      <c r="C2" s="202" t="s">
        <v>446</v>
      </c>
      <c r="D2" s="202" t="s">
        <v>447</v>
      </c>
      <c r="E2" s="202" t="s">
        <v>287</v>
      </c>
      <c r="F2" s="202" t="s">
        <v>288</v>
      </c>
      <c r="G2" s="329" t="s">
        <v>408</v>
      </c>
    </row>
    <row r="3" spans="1:7">
      <c r="A3" s="195" t="s">
        <v>289</v>
      </c>
      <c r="B3" s="194" t="s">
        <v>290</v>
      </c>
      <c r="C3" s="199" t="s">
        <v>445</v>
      </c>
      <c r="D3" s="194" t="s">
        <v>112</v>
      </c>
      <c r="E3" s="195" t="s">
        <v>291</v>
      </c>
      <c r="F3" s="194" t="s">
        <v>292</v>
      </c>
      <c r="G3" s="196"/>
    </row>
    <row r="4" spans="1:7" ht="22.5">
      <c r="A4" s="201" t="s">
        <v>289</v>
      </c>
      <c r="B4" s="198" t="s">
        <v>921</v>
      </c>
      <c r="C4" s="252" t="s">
        <v>925</v>
      </c>
      <c r="D4" s="198" t="s">
        <v>924</v>
      </c>
      <c r="E4" s="201" t="s">
        <v>923</v>
      </c>
      <c r="F4" s="198" t="s">
        <v>292</v>
      </c>
      <c r="G4" s="197" t="s">
        <v>922</v>
      </c>
    </row>
    <row r="5" spans="1:7">
      <c r="A5" s="377" t="s">
        <v>289</v>
      </c>
      <c r="B5" s="378" t="s">
        <v>583</v>
      </c>
      <c r="C5" s="379" t="s">
        <v>584</v>
      </c>
      <c r="D5" s="378" t="s">
        <v>586</v>
      </c>
      <c r="E5" s="378" t="s">
        <v>583</v>
      </c>
      <c r="F5" s="378" t="s">
        <v>292</v>
      </c>
      <c r="G5" s="108" t="s">
        <v>585</v>
      </c>
    </row>
    <row r="6" spans="1:7" ht="56.25">
      <c r="A6" s="373" t="s">
        <v>289</v>
      </c>
      <c r="B6" s="374" t="s">
        <v>294</v>
      </c>
      <c r="C6" s="252" t="s">
        <v>919</v>
      </c>
      <c r="D6" s="252" t="s">
        <v>920</v>
      </c>
      <c r="E6" s="374" t="s">
        <v>295</v>
      </c>
      <c r="F6" s="197" t="s">
        <v>292</v>
      </c>
      <c r="G6" s="278" t="s">
        <v>283</v>
      </c>
    </row>
    <row r="7" spans="1:7" ht="47.25" customHeight="1">
      <c r="A7" s="195" t="s">
        <v>289</v>
      </c>
      <c r="B7" s="194" t="s">
        <v>296</v>
      </c>
      <c r="C7" s="255" t="s">
        <v>884</v>
      </c>
      <c r="D7" s="199" t="s">
        <v>464</v>
      </c>
      <c r="E7" s="199" t="s">
        <v>466</v>
      </c>
      <c r="F7" s="194" t="s">
        <v>292</v>
      </c>
      <c r="G7" s="349" t="s">
        <v>465</v>
      </c>
    </row>
    <row r="8" spans="1:7">
      <c r="A8" s="201" t="s">
        <v>289</v>
      </c>
      <c r="B8" s="206" t="s">
        <v>297</v>
      </c>
      <c r="C8" s="198" t="s">
        <v>461</v>
      </c>
      <c r="D8" s="197" t="s">
        <v>462</v>
      </c>
      <c r="E8" s="197" t="s">
        <v>463</v>
      </c>
      <c r="F8" s="197" t="s">
        <v>292</v>
      </c>
      <c r="G8" s="108" t="s">
        <v>660</v>
      </c>
    </row>
    <row r="9" spans="1:7" ht="33.75">
      <c r="A9" s="195" t="s">
        <v>289</v>
      </c>
      <c r="B9" s="196" t="s">
        <v>130</v>
      </c>
      <c r="C9" s="255" t="s">
        <v>795</v>
      </c>
      <c r="D9" s="196" t="s">
        <v>467</v>
      </c>
      <c r="E9" s="196" t="s">
        <v>298</v>
      </c>
      <c r="F9" s="196" t="s">
        <v>292</v>
      </c>
      <c r="G9" s="196" t="s">
        <v>468</v>
      </c>
    </row>
    <row r="10" spans="1:7" ht="12" customHeight="1">
      <c r="A10" s="270" t="s">
        <v>289</v>
      </c>
      <c r="B10" s="252" t="s">
        <v>262</v>
      </c>
      <c r="C10" s="268" t="s">
        <v>460</v>
      </c>
      <c r="D10" s="269" t="s">
        <v>469</v>
      </c>
      <c r="E10" s="269" t="s">
        <v>459</v>
      </c>
      <c r="F10" s="269" t="s">
        <v>292</v>
      </c>
      <c r="G10" s="269" t="s">
        <v>458</v>
      </c>
    </row>
    <row r="11" spans="1:7" ht="157.5">
      <c r="A11" s="195" t="s">
        <v>289</v>
      </c>
      <c r="B11" s="209" t="s">
        <v>1</v>
      </c>
      <c r="C11" s="255" t="s">
        <v>1035</v>
      </c>
      <c r="D11" s="255" t="s">
        <v>1450</v>
      </c>
      <c r="E11" s="196" t="s">
        <v>0</v>
      </c>
      <c r="F11" s="196" t="s">
        <v>292</v>
      </c>
      <c r="G11" s="196" t="s">
        <v>470</v>
      </c>
    </row>
    <row r="12" spans="1:7" ht="22.5">
      <c r="A12" s="201" t="s">
        <v>289</v>
      </c>
      <c r="B12" s="197" t="s">
        <v>476</v>
      </c>
      <c r="C12" s="252" t="s">
        <v>796</v>
      </c>
      <c r="D12" s="200" t="s">
        <v>477</v>
      </c>
      <c r="E12" s="197" t="s">
        <v>2</v>
      </c>
      <c r="F12" s="197" t="s">
        <v>292</v>
      </c>
      <c r="G12" s="197" t="s">
        <v>308</v>
      </c>
    </row>
    <row r="13" spans="1:7" s="208" customFormat="1" ht="22.5" customHeight="1">
      <c r="A13" s="195" t="s">
        <v>289</v>
      </c>
      <c r="B13" s="196" t="s">
        <v>433</v>
      </c>
      <c r="C13" s="207" t="s">
        <v>436</v>
      </c>
      <c r="D13" s="199" t="s">
        <v>478</v>
      </c>
      <c r="E13" s="196" t="s">
        <v>434</v>
      </c>
      <c r="F13" s="196" t="s">
        <v>292</v>
      </c>
      <c r="G13" s="196" t="s">
        <v>435</v>
      </c>
    </row>
    <row r="14" spans="1:7" s="208" customFormat="1" ht="48.75" customHeight="1">
      <c r="A14" s="195" t="s">
        <v>289</v>
      </c>
      <c r="B14" s="85" t="s">
        <v>560</v>
      </c>
      <c r="C14" s="86" t="s">
        <v>568</v>
      </c>
      <c r="D14" s="230"/>
      <c r="E14" s="85" t="s">
        <v>292</v>
      </c>
      <c r="F14" s="85" t="s">
        <v>292</v>
      </c>
      <c r="G14" s="231" t="s">
        <v>245</v>
      </c>
    </row>
    <row r="15" spans="1:7" s="208" customFormat="1" ht="34.5" customHeight="1">
      <c r="A15" s="195" t="s">
        <v>289</v>
      </c>
      <c r="B15" s="86" t="s">
        <v>710</v>
      </c>
      <c r="C15" s="86" t="s">
        <v>711</v>
      </c>
      <c r="D15" s="86" t="s">
        <v>714</v>
      </c>
      <c r="E15" s="230" t="s">
        <v>712</v>
      </c>
      <c r="F15" s="230" t="s">
        <v>292</v>
      </c>
      <c r="G15" s="109" t="s">
        <v>713</v>
      </c>
    </row>
    <row r="16" spans="1:7" ht="11.25" customHeight="1">
      <c r="A16" s="203" t="s">
        <v>284</v>
      </c>
      <c r="B16" s="202" t="s">
        <v>285</v>
      </c>
      <c r="C16" s="202" t="s">
        <v>246</v>
      </c>
      <c r="D16" s="202" t="s">
        <v>286</v>
      </c>
      <c r="E16" s="202" t="s">
        <v>287</v>
      </c>
      <c r="F16" s="202" t="s">
        <v>288</v>
      </c>
      <c r="G16" s="227"/>
    </row>
    <row r="17" spans="1:7" ht="22.5">
      <c r="A17" s="228" t="s">
        <v>480</v>
      </c>
      <c r="B17" s="228" t="s">
        <v>304</v>
      </c>
      <c r="C17" s="267" t="s">
        <v>618</v>
      </c>
      <c r="D17" s="228" t="s">
        <v>481</v>
      </c>
      <c r="E17" s="228" t="s">
        <v>301</v>
      </c>
      <c r="F17" s="228" t="s">
        <v>292</v>
      </c>
      <c r="G17" s="229" t="s">
        <v>479</v>
      </c>
    </row>
    <row r="18" spans="1:7" s="205" customFormat="1" ht="24.75" customHeight="1">
      <c r="A18" s="397" t="s">
        <v>299</v>
      </c>
      <c r="B18" s="398" t="s">
        <v>550</v>
      </c>
      <c r="C18" s="398"/>
      <c r="D18" s="398"/>
      <c r="E18" s="399" t="s">
        <v>289</v>
      </c>
      <c r="F18" s="398" t="s">
        <v>551</v>
      </c>
      <c r="G18" s="228"/>
    </row>
    <row r="19" spans="1:7">
      <c r="A19" s="338"/>
      <c r="B19" s="339"/>
      <c r="C19" s="339"/>
      <c r="D19" s="339"/>
      <c r="E19" s="339"/>
      <c r="F19" s="339"/>
      <c r="G19" s="339"/>
    </row>
    <row r="20" spans="1:7">
      <c r="A20" s="335" t="s">
        <v>299</v>
      </c>
      <c r="B20" s="252" t="s">
        <v>305</v>
      </c>
      <c r="C20" s="252" t="s">
        <v>781</v>
      </c>
      <c r="D20" s="252" t="s">
        <v>293</v>
      </c>
      <c r="E20" s="331">
        <v>5551234</v>
      </c>
      <c r="F20" s="252" t="s">
        <v>292</v>
      </c>
      <c r="G20" s="332" t="s">
        <v>474</v>
      </c>
    </row>
    <row r="21" spans="1:7" ht="45">
      <c r="A21" s="335" t="s">
        <v>299</v>
      </c>
      <c r="B21" s="334" t="s">
        <v>262</v>
      </c>
      <c r="C21" s="252" t="s">
        <v>1001</v>
      </c>
      <c r="D21" s="252" t="s">
        <v>1002</v>
      </c>
      <c r="E21" s="252" t="s">
        <v>106</v>
      </c>
      <c r="F21" s="252" t="s">
        <v>292</v>
      </c>
      <c r="G21" s="331" t="s">
        <v>3</v>
      </c>
    </row>
    <row r="22" spans="1:7" s="205" customFormat="1" ht="33.75">
      <c r="A22" s="336" t="s">
        <v>299</v>
      </c>
      <c r="B22" s="252" t="s">
        <v>574</v>
      </c>
      <c r="C22" s="252" t="s">
        <v>1003</v>
      </c>
      <c r="D22" s="252" t="s">
        <v>1004</v>
      </c>
      <c r="E22" s="252" t="s">
        <v>575</v>
      </c>
      <c r="F22" s="252" t="s">
        <v>292</v>
      </c>
      <c r="G22" s="333" t="s">
        <v>576</v>
      </c>
    </row>
    <row r="23" spans="1:7" ht="45">
      <c r="A23" s="330" t="s">
        <v>299</v>
      </c>
      <c r="B23" s="252" t="s">
        <v>779</v>
      </c>
      <c r="C23" s="252" t="s">
        <v>782</v>
      </c>
      <c r="D23" s="252" t="s">
        <v>1005</v>
      </c>
      <c r="E23" s="252" t="s">
        <v>564</v>
      </c>
      <c r="F23" s="252" t="s">
        <v>292</v>
      </c>
      <c r="G23" s="333"/>
    </row>
    <row r="24" spans="1:7" ht="168.75">
      <c r="A24" s="335" t="s">
        <v>299</v>
      </c>
      <c r="B24" s="334" t="s">
        <v>1</v>
      </c>
      <c r="C24" s="252" t="s">
        <v>1024</v>
      </c>
      <c r="D24" s="252" t="s">
        <v>1025</v>
      </c>
      <c r="E24" s="252" t="s">
        <v>0</v>
      </c>
      <c r="F24" s="252" t="s">
        <v>292</v>
      </c>
      <c r="G24" s="331" t="s">
        <v>475</v>
      </c>
    </row>
    <row r="25" spans="1:7" ht="39" customHeight="1">
      <c r="A25" s="335" t="s">
        <v>299</v>
      </c>
      <c r="B25" s="252" t="s">
        <v>762</v>
      </c>
      <c r="C25" s="252" t="s">
        <v>1006</v>
      </c>
      <c r="D25" s="252" t="s">
        <v>1007</v>
      </c>
      <c r="E25" s="252" t="s">
        <v>583</v>
      </c>
      <c r="F25" s="252" t="s">
        <v>292</v>
      </c>
      <c r="G25" s="198" t="s">
        <v>722</v>
      </c>
    </row>
    <row r="26" spans="1:7" ht="22.5">
      <c r="A26" s="335" t="s">
        <v>299</v>
      </c>
      <c r="B26" s="252" t="s">
        <v>102</v>
      </c>
      <c r="C26" s="252" t="s">
        <v>783</v>
      </c>
      <c r="D26" s="252"/>
      <c r="E26" s="252" t="s">
        <v>101</v>
      </c>
      <c r="F26" s="252" t="s">
        <v>292</v>
      </c>
      <c r="G26" s="331" t="s">
        <v>100</v>
      </c>
    </row>
    <row r="27" spans="1:7" ht="45">
      <c r="A27" s="336" t="s">
        <v>299</v>
      </c>
      <c r="B27" s="252" t="s">
        <v>579</v>
      </c>
      <c r="C27" s="252" t="s">
        <v>1054</v>
      </c>
      <c r="D27" s="252" t="s">
        <v>1008</v>
      </c>
      <c r="E27" s="252" t="s">
        <v>580</v>
      </c>
      <c r="F27" s="252" t="s">
        <v>292</v>
      </c>
      <c r="G27" s="198" t="s">
        <v>578</v>
      </c>
    </row>
    <row r="28" spans="1:7" ht="45">
      <c r="A28" s="337" t="s">
        <v>299</v>
      </c>
      <c r="B28" s="252" t="s">
        <v>560</v>
      </c>
      <c r="C28" s="252" t="s">
        <v>1009</v>
      </c>
      <c r="D28" s="252"/>
      <c r="E28" s="252" t="s">
        <v>292</v>
      </c>
      <c r="F28" s="252" t="s">
        <v>288</v>
      </c>
      <c r="G28" s="331" t="s">
        <v>245</v>
      </c>
    </row>
    <row r="29" spans="1:7" ht="22.5" customHeight="1">
      <c r="A29" s="335" t="s">
        <v>299</v>
      </c>
      <c r="B29" s="252" t="s">
        <v>297</v>
      </c>
      <c r="C29" s="252" t="s">
        <v>784</v>
      </c>
      <c r="D29" s="252" t="s">
        <v>1000</v>
      </c>
      <c r="E29" s="252" t="s">
        <v>463</v>
      </c>
      <c r="F29" s="252" t="s">
        <v>292</v>
      </c>
      <c r="G29" s="333" t="s">
        <v>473</v>
      </c>
    </row>
    <row r="30" spans="1:7" ht="33.75">
      <c r="A30" s="335" t="s">
        <v>299</v>
      </c>
      <c r="B30" s="252" t="s">
        <v>709</v>
      </c>
      <c r="C30" s="252" t="s">
        <v>1010</v>
      </c>
      <c r="D30" s="252" t="s">
        <v>1011</v>
      </c>
      <c r="E30" s="252" t="s">
        <v>707</v>
      </c>
      <c r="F30" s="252" t="s">
        <v>292</v>
      </c>
      <c r="G30" s="333" t="s">
        <v>715</v>
      </c>
    </row>
    <row r="31" spans="1:7" ht="22.5">
      <c r="A31" s="335" t="s">
        <v>299</v>
      </c>
      <c r="B31" s="252" t="s">
        <v>442</v>
      </c>
      <c r="C31" s="252" t="s">
        <v>785</v>
      </c>
      <c r="D31" s="394" t="s">
        <v>1012</v>
      </c>
      <c r="E31" s="252" t="s">
        <v>444</v>
      </c>
      <c r="F31" s="252" t="s">
        <v>292</v>
      </c>
      <c r="G31" s="331" t="s">
        <v>443</v>
      </c>
    </row>
    <row r="32" spans="1:7" ht="101.25">
      <c r="A32" s="335"/>
      <c r="B32" s="252" t="s">
        <v>304</v>
      </c>
      <c r="C32" s="252" t="s">
        <v>1013</v>
      </c>
      <c r="D32" s="252" t="s">
        <v>1014</v>
      </c>
      <c r="E32" s="252" t="s">
        <v>2</v>
      </c>
      <c r="F32" s="252" t="s">
        <v>292</v>
      </c>
      <c r="G32" s="395" t="s">
        <v>1016</v>
      </c>
    </row>
    <row r="33" spans="1:7" s="205" customFormat="1" ht="45">
      <c r="A33" s="335" t="s">
        <v>299</v>
      </c>
      <c r="B33" s="252" t="s">
        <v>1015</v>
      </c>
      <c r="C33" s="252" t="s">
        <v>1017</v>
      </c>
      <c r="D33" s="252" t="s">
        <v>1045</v>
      </c>
      <c r="E33" s="252" t="s">
        <v>471</v>
      </c>
      <c r="F33" s="252" t="s">
        <v>292</v>
      </c>
      <c r="G33" s="395" t="s">
        <v>472</v>
      </c>
    </row>
    <row r="34" spans="1:7" ht="45">
      <c r="A34" s="335" t="s">
        <v>299</v>
      </c>
      <c r="B34" s="252" t="s">
        <v>294</v>
      </c>
      <c r="C34" s="252" t="s">
        <v>1018</v>
      </c>
      <c r="D34" s="334" t="s">
        <v>1390</v>
      </c>
      <c r="E34" s="252" t="s">
        <v>295</v>
      </c>
      <c r="F34" s="252" t="s">
        <v>292</v>
      </c>
      <c r="G34" s="252" t="s">
        <v>133</v>
      </c>
    </row>
    <row r="35" spans="1:7" ht="78.75">
      <c r="A35" s="335" t="s">
        <v>299</v>
      </c>
      <c r="B35" s="252" t="s">
        <v>303</v>
      </c>
      <c r="C35" s="252" t="s">
        <v>1019</v>
      </c>
      <c r="D35" s="252" t="s">
        <v>1020</v>
      </c>
      <c r="E35" s="252" t="s">
        <v>302</v>
      </c>
      <c r="F35" s="252" t="s">
        <v>292</v>
      </c>
      <c r="G35" s="395" t="s">
        <v>247</v>
      </c>
    </row>
    <row r="36" spans="1:7" ht="90">
      <c r="A36" s="335" t="s">
        <v>299</v>
      </c>
      <c r="B36" s="252" t="s">
        <v>300</v>
      </c>
      <c r="C36" s="252" t="s">
        <v>1021</v>
      </c>
      <c r="D36" s="252" t="s">
        <v>1022</v>
      </c>
      <c r="E36" s="252" t="s">
        <v>301</v>
      </c>
      <c r="F36" s="252" t="s">
        <v>292</v>
      </c>
      <c r="G36" s="252" t="s">
        <v>248</v>
      </c>
    </row>
    <row r="37" spans="1:7" ht="56.25">
      <c r="A37" s="340" t="s">
        <v>299</v>
      </c>
      <c r="B37" s="252" t="s">
        <v>780</v>
      </c>
      <c r="C37" s="86" t="s">
        <v>1023</v>
      </c>
      <c r="D37" s="86"/>
      <c r="E37" s="86" t="s">
        <v>874</v>
      </c>
      <c r="F37" s="86" t="s">
        <v>292</v>
      </c>
      <c r="G37" s="396" t="s">
        <v>875</v>
      </c>
    </row>
    <row r="38" spans="1:7" s="205" customFormat="1" ht="56.25">
      <c r="A38" s="341" t="s">
        <v>299</v>
      </c>
      <c r="B38" s="86" t="s">
        <v>787</v>
      </c>
      <c r="C38" s="86" t="s">
        <v>826</v>
      </c>
      <c r="D38" s="86" t="s">
        <v>788</v>
      </c>
      <c r="E38" s="86" t="s">
        <v>786</v>
      </c>
      <c r="F38" s="86" t="s">
        <v>292</v>
      </c>
      <c r="G38" s="86" t="s">
        <v>41</v>
      </c>
    </row>
    <row r="43" spans="1:7" s="205" customFormat="1">
      <c r="A43" s="108"/>
      <c r="B43" s="108"/>
      <c r="C43" s="108"/>
      <c r="D43" s="108"/>
      <c r="E43" s="108"/>
      <c r="F43" s="108"/>
      <c r="G43" s="108"/>
    </row>
    <row r="53" spans="1:7" s="205" customFormat="1">
      <c r="A53" s="108"/>
      <c r="B53" s="108"/>
      <c r="C53" s="108"/>
      <c r="D53" s="108"/>
      <c r="E53" s="108"/>
      <c r="F53" s="108"/>
      <c r="G53" s="108"/>
    </row>
    <row r="56" spans="1:7" ht="45.75" customHeight="1"/>
  </sheetData>
  <phoneticPr fontId="8" type="noConversion"/>
  <hyperlinks>
    <hyperlink ref="A1" location="MENU!A1" display="X"/>
    <hyperlink ref="G2" r:id="rId1"/>
    <hyperlink ref="G20" r:id="rId2"/>
    <hyperlink ref="G7" r:id="rId3"/>
    <hyperlink ref="G35" r:id="rId4"/>
    <hyperlink ref="G33" r:id="rId5"/>
    <hyperlink ref="G32" r:id="rId6"/>
    <hyperlink ref="G37" r:id="rId7"/>
  </hyperlinks>
  <printOptions gridLines="1"/>
  <pageMargins left="0.25" right="0.25" top="0.5" bottom="0.5" header="0.3" footer="0.3"/>
  <pageSetup paperSize="5" orientation="landscape" r:id="rId8"/>
  <headerFooter alignWithMargins="0"/>
  <rowBreaks count="1" manualBreakCount="1">
    <brk id="14" max="16383" man="1"/>
  </rowBreaks>
  <legacyDrawing r:id="rId9"/>
</worksheet>
</file>

<file path=xl/worksheets/sheet30.xml><?xml version="1.0" encoding="utf-8"?>
<worksheet xmlns="http://schemas.openxmlformats.org/spreadsheetml/2006/main" xmlns:r="http://schemas.openxmlformats.org/officeDocument/2006/relationships">
  <sheetPr enableFormatConditionsCalculation="0">
    <tabColor indexed="16"/>
  </sheetPr>
  <dimension ref="A1:H60"/>
  <sheetViews>
    <sheetView topLeftCell="A22" zoomScaleNormal="100" zoomScaleSheetLayoutView="100" workbookViewId="0"/>
  </sheetViews>
  <sheetFormatPr defaultRowHeight="12.75"/>
  <cols>
    <col min="1" max="1" width="2.7109375" style="24" customWidth="1"/>
    <col min="2" max="2" width="59.5703125" style="1" customWidth="1"/>
    <col min="3" max="3" width="60.140625" style="1" customWidth="1"/>
    <col min="4" max="6" width="2.7109375" style="26" customWidth="1"/>
    <col min="7" max="7" width="31.28515625" style="1" customWidth="1"/>
    <col min="8" max="16384" width="9.140625" style="1"/>
  </cols>
  <sheetData>
    <row r="1" spans="1:8">
      <c r="A1" s="54" t="s">
        <v>81</v>
      </c>
      <c r="B1" s="2" t="s">
        <v>121</v>
      </c>
      <c r="C1" s="49" t="s">
        <v>267</v>
      </c>
      <c r="D1" s="18"/>
      <c r="E1" s="19"/>
      <c r="F1" s="2" t="s">
        <v>122</v>
      </c>
      <c r="G1" s="40"/>
      <c r="H1" s="5"/>
    </row>
    <row r="2" spans="1:8">
      <c r="A2" s="31"/>
      <c r="B2" s="3" t="s">
        <v>555</v>
      </c>
      <c r="C2" s="143" t="s">
        <v>299</v>
      </c>
      <c r="D2" s="20"/>
      <c r="E2" s="21"/>
      <c r="F2" s="3" t="s">
        <v>123</v>
      </c>
      <c r="G2" s="39" t="str">
        <f>IF(D11+E11+F11=0,"Not Started",IF(A11=D11+F11,"Passed",IF(A11&lt;&gt;D11+E11+F11,"Not Complete",IF(E11&gt;0,"Failed"))))</f>
        <v>Passed</v>
      </c>
      <c r="H2" s="6"/>
    </row>
    <row r="3" spans="1:8">
      <c r="A3" s="31"/>
      <c r="B3" s="3" t="s">
        <v>552</v>
      </c>
      <c r="C3" s="143" t="s">
        <v>691</v>
      </c>
      <c r="D3" s="20"/>
      <c r="E3" s="21"/>
      <c r="F3" s="3" t="s">
        <v>124</v>
      </c>
      <c r="G3" s="14"/>
      <c r="H3" s="6"/>
    </row>
    <row r="4" spans="1:8" ht="13.5" thickBot="1">
      <c r="A4" s="32"/>
      <c r="B4" s="4" t="s">
        <v>116</v>
      </c>
      <c r="C4" s="264" t="s">
        <v>576</v>
      </c>
      <c r="D4" s="22"/>
      <c r="E4" s="23"/>
      <c r="F4" s="4"/>
      <c r="G4" s="15"/>
      <c r="H4" s="7"/>
    </row>
    <row r="5" spans="1:8" ht="13.5" thickBot="1">
      <c r="A5" s="37" t="s">
        <v>114</v>
      </c>
      <c r="C5" s="225"/>
      <c r="F5" s="27"/>
      <c r="G5" s="13"/>
    </row>
    <row r="6" spans="1:8">
      <c r="A6" s="33"/>
      <c r="B6" s="2" t="s">
        <v>556</v>
      </c>
      <c r="C6" s="223" t="s">
        <v>692</v>
      </c>
      <c r="D6" s="18"/>
      <c r="E6" s="19"/>
      <c r="F6" s="2" t="s">
        <v>119</v>
      </c>
      <c r="G6" s="41"/>
      <c r="H6" s="5"/>
    </row>
    <row r="7" spans="1:8">
      <c r="A7" s="34"/>
      <c r="B7" s="3" t="s">
        <v>244</v>
      </c>
      <c r="C7" s="143" t="s">
        <v>574</v>
      </c>
      <c r="D7" s="20"/>
      <c r="E7" s="21"/>
      <c r="F7" s="3" t="s">
        <v>120</v>
      </c>
      <c r="G7" s="44"/>
      <c r="H7" s="6"/>
    </row>
    <row r="8" spans="1:8">
      <c r="A8" s="34"/>
      <c r="B8" s="3" t="s">
        <v>554</v>
      </c>
      <c r="C8" s="143" t="s">
        <v>267</v>
      </c>
      <c r="D8" s="20"/>
      <c r="E8" s="21"/>
      <c r="F8" s="3" t="s">
        <v>115</v>
      </c>
      <c r="G8" s="42" t="s">
        <v>131</v>
      </c>
      <c r="H8" s="6"/>
    </row>
    <row r="9" spans="1:8" ht="13.5" thickBot="1">
      <c r="A9" s="35"/>
      <c r="B9" s="4" t="s">
        <v>117</v>
      </c>
      <c r="C9" s="226" t="s">
        <v>277</v>
      </c>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COUNTA(A13:A59)</f>
        <v>46</v>
      </c>
      <c r="B11" s="29" t="s">
        <v>127</v>
      </c>
      <c r="C11" s="16" t="s">
        <v>125</v>
      </c>
      <c r="D11" s="28">
        <f>COUNTIF(D13:D59,"x")</f>
        <v>46</v>
      </c>
      <c r="E11" s="28">
        <f>COUNTIF(E13:E59,"x")</f>
        <v>0</v>
      </c>
      <c r="F11" s="28">
        <f>COUNTIF(F13:F59,"x")</f>
        <v>0</v>
      </c>
      <c r="G11" s="17" t="s">
        <v>126</v>
      </c>
      <c r="H11" s="38">
        <f>(D11+E11+F11)/A11</f>
        <v>1</v>
      </c>
    </row>
    <row r="12" spans="1:8" ht="24.75">
      <c r="A12" s="73" t="s">
        <v>107</v>
      </c>
      <c r="B12" s="74" t="s">
        <v>108</v>
      </c>
      <c r="C12" s="74" t="s">
        <v>109</v>
      </c>
      <c r="D12" s="75" t="s">
        <v>110</v>
      </c>
      <c r="E12" s="75" t="s">
        <v>111</v>
      </c>
      <c r="F12" s="75" t="s">
        <v>112</v>
      </c>
      <c r="G12" s="76" t="s">
        <v>117</v>
      </c>
      <c r="H12" s="77" t="s">
        <v>113</v>
      </c>
    </row>
    <row r="13" spans="1:8" ht="78.75">
      <c r="A13" s="78">
        <v>1</v>
      </c>
      <c r="B13" s="107" t="s">
        <v>280</v>
      </c>
      <c r="C13" s="52" t="s">
        <v>95</v>
      </c>
      <c r="D13" s="58" t="s">
        <v>128</v>
      </c>
      <c r="E13" s="58"/>
      <c r="F13" s="58"/>
      <c r="G13" s="53" t="s">
        <v>96</v>
      </c>
      <c r="H13" s="50"/>
    </row>
    <row r="14" spans="1:8">
      <c r="A14" s="78">
        <f t="shared" ref="A14:A58" si="0" xml:space="preserve"> A13 + 1</f>
        <v>2</v>
      </c>
      <c r="B14" s="107" t="s">
        <v>263</v>
      </c>
      <c r="C14" s="50"/>
      <c r="D14" s="58" t="s">
        <v>128</v>
      </c>
      <c r="E14" s="58"/>
      <c r="F14" s="58"/>
      <c r="G14" s="50"/>
      <c r="H14" s="50"/>
    </row>
    <row r="15" spans="1:8">
      <c r="A15" s="78">
        <f t="shared" si="0"/>
        <v>3</v>
      </c>
      <c r="B15" s="107" t="s">
        <v>264</v>
      </c>
      <c r="C15" s="50"/>
      <c r="D15" s="58" t="s">
        <v>128</v>
      </c>
      <c r="E15" s="58"/>
      <c r="F15" s="58"/>
      <c r="G15" s="50"/>
      <c r="H15" s="50"/>
    </row>
    <row r="16" spans="1:8">
      <c r="A16" s="78">
        <f t="shared" si="0"/>
        <v>4</v>
      </c>
      <c r="B16" s="107" t="s">
        <v>268</v>
      </c>
      <c r="C16" s="50"/>
      <c r="D16" s="58" t="s">
        <v>128</v>
      </c>
      <c r="E16" s="58"/>
      <c r="F16" s="58"/>
      <c r="G16" s="50"/>
      <c r="H16" s="50"/>
    </row>
    <row r="17" spans="1:8">
      <c r="A17" s="78">
        <f t="shared" si="0"/>
        <v>5</v>
      </c>
      <c r="B17" s="107" t="s">
        <v>278</v>
      </c>
      <c r="C17" s="50"/>
      <c r="D17" s="58" t="s">
        <v>128</v>
      </c>
      <c r="E17" s="58"/>
      <c r="F17" s="58"/>
      <c r="G17" s="50"/>
      <c r="H17" s="50"/>
    </row>
    <row r="18" spans="1:8">
      <c r="A18" s="78">
        <f t="shared" si="0"/>
        <v>6</v>
      </c>
      <c r="B18" s="107" t="s">
        <v>269</v>
      </c>
      <c r="C18" s="50"/>
      <c r="D18" s="58" t="s">
        <v>128</v>
      </c>
      <c r="E18" s="58"/>
      <c r="F18" s="58"/>
      <c r="G18" s="50"/>
      <c r="H18" s="50"/>
    </row>
    <row r="19" spans="1:8">
      <c r="A19" s="78">
        <f t="shared" si="0"/>
        <v>7</v>
      </c>
      <c r="B19" s="107" t="s">
        <v>270</v>
      </c>
      <c r="C19" s="50"/>
      <c r="D19" s="58" t="s">
        <v>128</v>
      </c>
      <c r="E19" s="58"/>
      <c r="F19" s="58"/>
      <c r="G19" s="50"/>
      <c r="H19" s="50"/>
    </row>
    <row r="20" spans="1:8">
      <c r="A20" s="78">
        <f t="shared" si="0"/>
        <v>8</v>
      </c>
      <c r="B20" s="107" t="s">
        <v>271</v>
      </c>
      <c r="C20" s="50"/>
      <c r="D20" s="58" t="s">
        <v>128</v>
      </c>
      <c r="E20" s="58"/>
      <c r="F20" s="58"/>
      <c r="G20" s="50"/>
      <c r="H20" s="50"/>
    </row>
    <row r="21" spans="1:8">
      <c r="A21" s="78">
        <f t="shared" si="0"/>
        <v>9</v>
      </c>
      <c r="B21" s="107" t="s">
        <v>279</v>
      </c>
      <c r="C21" s="50"/>
      <c r="D21" s="58" t="s">
        <v>128</v>
      </c>
      <c r="E21" s="58"/>
      <c r="F21" s="58"/>
      <c r="G21" s="50"/>
      <c r="H21" s="50"/>
    </row>
    <row r="22" spans="1:8">
      <c r="A22" s="78">
        <f t="shared" si="0"/>
        <v>10</v>
      </c>
      <c r="B22" s="107" t="s">
        <v>281</v>
      </c>
      <c r="C22" s="50"/>
      <c r="D22" s="58" t="s">
        <v>128</v>
      </c>
      <c r="E22" s="58"/>
      <c r="F22" s="58"/>
      <c r="G22" s="50"/>
      <c r="H22" s="50"/>
    </row>
    <row r="23" spans="1:8">
      <c r="A23" s="78">
        <f t="shared" si="0"/>
        <v>11</v>
      </c>
      <c r="B23" s="107" t="s">
        <v>272</v>
      </c>
      <c r="C23" s="50"/>
      <c r="D23" s="58" t="s">
        <v>128</v>
      </c>
      <c r="E23" s="58"/>
      <c r="F23" s="58"/>
      <c r="G23" s="50"/>
      <c r="H23" s="50"/>
    </row>
    <row r="24" spans="1:8">
      <c r="A24" s="78">
        <f t="shared" si="0"/>
        <v>12</v>
      </c>
      <c r="B24" s="107" t="s">
        <v>273</v>
      </c>
      <c r="C24" s="50"/>
      <c r="D24" s="58" t="s">
        <v>128</v>
      </c>
      <c r="E24" s="58"/>
      <c r="F24" s="58"/>
      <c r="G24" s="50"/>
      <c r="H24" s="50"/>
    </row>
    <row r="25" spans="1:8">
      <c r="A25" s="78">
        <f t="shared" si="0"/>
        <v>13</v>
      </c>
      <c r="B25" s="107" t="s">
        <v>274</v>
      </c>
      <c r="C25" s="50"/>
      <c r="D25" s="58" t="s">
        <v>128</v>
      </c>
      <c r="E25" s="58"/>
      <c r="F25" s="58"/>
      <c r="G25" s="50"/>
      <c r="H25" s="50"/>
    </row>
    <row r="26" spans="1:8">
      <c r="A26" s="78">
        <f t="shared" si="0"/>
        <v>14</v>
      </c>
      <c r="B26" s="107" t="s">
        <v>275</v>
      </c>
      <c r="C26" s="50"/>
      <c r="D26" s="58" t="s">
        <v>128</v>
      </c>
      <c r="E26" s="58"/>
      <c r="F26" s="58"/>
      <c r="G26" s="50"/>
      <c r="H26" s="50"/>
    </row>
    <row r="27" spans="1:8">
      <c r="A27" s="78">
        <f t="shared" si="0"/>
        <v>15</v>
      </c>
      <c r="B27" s="113" t="s">
        <v>265</v>
      </c>
      <c r="C27" s="50"/>
      <c r="D27" s="58" t="s">
        <v>128</v>
      </c>
      <c r="E27" s="58"/>
      <c r="F27" s="58"/>
      <c r="G27" s="50"/>
      <c r="H27" s="50"/>
    </row>
    <row r="28" spans="1:8">
      <c r="A28" s="78">
        <f t="shared" si="0"/>
        <v>16</v>
      </c>
      <c r="B28" s="113" t="s">
        <v>266</v>
      </c>
      <c r="C28" s="50"/>
      <c r="D28" s="58" t="s">
        <v>128</v>
      </c>
      <c r="E28" s="58"/>
      <c r="F28" s="58"/>
      <c r="G28" s="50"/>
      <c r="H28" s="50"/>
    </row>
    <row r="29" spans="1:8">
      <c r="A29" s="78">
        <f t="shared" si="0"/>
        <v>17</v>
      </c>
      <c r="B29" s="107" t="s">
        <v>276</v>
      </c>
      <c r="C29" s="50"/>
      <c r="D29" s="58" t="s">
        <v>128</v>
      </c>
      <c r="E29" s="58"/>
      <c r="F29" s="58"/>
      <c r="G29" s="50"/>
      <c r="H29" s="50"/>
    </row>
    <row r="30" spans="1:8">
      <c r="A30" s="78">
        <f t="shared" si="0"/>
        <v>18</v>
      </c>
      <c r="B30" s="106" t="s">
        <v>49</v>
      </c>
      <c r="C30" s="50"/>
      <c r="D30" s="58" t="s">
        <v>128</v>
      </c>
      <c r="E30" s="58"/>
      <c r="F30" s="58"/>
      <c r="G30" s="50"/>
      <c r="H30" s="50"/>
    </row>
    <row r="31" spans="1:8">
      <c r="A31" s="78">
        <f t="shared" si="0"/>
        <v>19</v>
      </c>
      <c r="B31" s="53" t="s">
        <v>255</v>
      </c>
      <c r="C31" s="50"/>
      <c r="D31" s="58" t="s">
        <v>128</v>
      </c>
      <c r="E31" s="58"/>
      <c r="F31" s="58"/>
      <c r="G31" s="50"/>
      <c r="H31" s="50"/>
    </row>
    <row r="32" spans="1:8">
      <c r="A32" s="78">
        <f t="shared" si="0"/>
        <v>20</v>
      </c>
      <c r="B32" s="53" t="s">
        <v>256</v>
      </c>
      <c r="C32" s="50"/>
      <c r="D32" s="58" t="s">
        <v>128</v>
      </c>
      <c r="E32" s="58"/>
      <c r="F32" s="58"/>
      <c r="G32" s="50"/>
      <c r="H32" s="50"/>
    </row>
    <row r="33" spans="1:8" ht="45">
      <c r="A33" s="78">
        <f t="shared" si="0"/>
        <v>21</v>
      </c>
      <c r="B33" s="53" t="s">
        <v>257</v>
      </c>
      <c r="C33" s="50"/>
      <c r="D33" s="58" t="s">
        <v>128</v>
      </c>
      <c r="E33" s="58"/>
      <c r="F33" s="58"/>
      <c r="G33" s="53" t="s">
        <v>282</v>
      </c>
      <c r="H33" s="50"/>
    </row>
    <row r="34" spans="1:8" ht="33.75">
      <c r="A34" s="78">
        <f t="shared" si="0"/>
        <v>22</v>
      </c>
      <c r="B34" s="53" t="s">
        <v>231</v>
      </c>
      <c r="C34" s="50"/>
      <c r="D34" s="58" t="s">
        <v>128</v>
      </c>
      <c r="E34" s="58"/>
      <c r="F34" s="58"/>
      <c r="G34" s="114"/>
      <c r="H34" s="50"/>
    </row>
    <row r="35" spans="1:8" ht="37.5" customHeight="1">
      <c r="A35" s="78">
        <f t="shared" si="0"/>
        <v>23</v>
      </c>
      <c r="B35" s="53" t="s">
        <v>258</v>
      </c>
      <c r="C35" s="50"/>
      <c r="D35" s="58" t="s">
        <v>128</v>
      </c>
      <c r="E35" s="58"/>
      <c r="F35" s="58"/>
      <c r="G35" s="114"/>
      <c r="H35" s="50"/>
    </row>
    <row r="36" spans="1:8" ht="25.5">
      <c r="A36" s="78">
        <f t="shared" si="0"/>
        <v>24</v>
      </c>
      <c r="B36" s="114" t="s">
        <v>482</v>
      </c>
      <c r="C36" s="115" t="s">
        <v>485</v>
      </c>
      <c r="D36" s="58" t="s">
        <v>128</v>
      </c>
      <c r="E36" s="58"/>
      <c r="F36" s="58"/>
      <c r="G36" s="53" t="s">
        <v>230</v>
      </c>
      <c r="H36" s="53" t="s">
        <v>232</v>
      </c>
    </row>
    <row r="37" spans="1:8" ht="51">
      <c r="A37" s="78">
        <f t="shared" si="0"/>
        <v>25</v>
      </c>
      <c r="B37" s="114" t="s">
        <v>659</v>
      </c>
      <c r="C37" s="115" t="s">
        <v>486</v>
      </c>
      <c r="D37" s="58" t="s">
        <v>128</v>
      </c>
      <c r="E37" s="58"/>
      <c r="F37" s="58"/>
      <c r="G37" s="52" t="s">
        <v>65</v>
      </c>
      <c r="H37" s="53" t="s">
        <v>233</v>
      </c>
    </row>
    <row r="38" spans="1:8" ht="67.5">
      <c r="A38" s="78">
        <f t="shared" si="0"/>
        <v>26</v>
      </c>
      <c r="B38" s="114" t="s">
        <v>488</v>
      </c>
      <c r="C38" s="212" t="s">
        <v>487</v>
      </c>
      <c r="D38" s="58" t="s">
        <v>128</v>
      </c>
      <c r="E38" s="58"/>
      <c r="F38" s="58"/>
      <c r="G38" s="52" t="s">
        <v>64</v>
      </c>
      <c r="H38" s="53" t="s">
        <v>234</v>
      </c>
    </row>
    <row r="39" spans="1:8" ht="45">
      <c r="A39" s="78">
        <f t="shared" si="0"/>
        <v>27</v>
      </c>
      <c r="B39" s="114" t="s">
        <v>489</v>
      </c>
      <c r="C39" s="115" t="s">
        <v>490</v>
      </c>
      <c r="D39" s="58" t="s">
        <v>128</v>
      </c>
      <c r="E39" s="58"/>
      <c r="F39" s="58"/>
      <c r="G39" s="53" t="s">
        <v>66</v>
      </c>
      <c r="H39" s="53" t="s">
        <v>235</v>
      </c>
    </row>
    <row r="40" spans="1:8" ht="38.25">
      <c r="A40" s="78">
        <f t="shared" si="0"/>
        <v>28</v>
      </c>
      <c r="B40" s="114" t="s">
        <v>492</v>
      </c>
      <c r="C40" s="115" t="s">
        <v>491</v>
      </c>
      <c r="D40" s="58" t="s">
        <v>128</v>
      </c>
      <c r="E40" s="58"/>
      <c r="F40" s="58"/>
      <c r="G40" s="53"/>
      <c r="H40" s="53"/>
    </row>
    <row r="41" spans="1:8" ht="48">
      <c r="A41" s="78">
        <f t="shared" si="0"/>
        <v>29</v>
      </c>
      <c r="B41" s="114" t="s">
        <v>493</v>
      </c>
      <c r="C41" s="121" t="s">
        <v>67</v>
      </c>
      <c r="D41" s="58" t="s">
        <v>128</v>
      </c>
      <c r="E41" s="58"/>
      <c r="F41" s="58"/>
      <c r="G41" s="53" t="s">
        <v>68</v>
      </c>
      <c r="H41" s="53" t="s">
        <v>236</v>
      </c>
    </row>
    <row r="42" spans="1:8">
      <c r="A42" s="78">
        <f t="shared" si="0"/>
        <v>30</v>
      </c>
      <c r="B42" s="114" t="s">
        <v>494</v>
      </c>
      <c r="C42" s="121" t="s">
        <v>495</v>
      </c>
      <c r="D42" s="58" t="s">
        <v>128</v>
      </c>
      <c r="E42" s="58"/>
      <c r="F42" s="58"/>
      <c r="G42" s="53"/>
      <c r="H42" s="53" t="s">
        <v>236</v>
      </c>
    </row>
    <row r="43" spans="1:8" ht="56.25">
      <c r="A43" s="78">
        <f t="shared" si="0"/>
        <v>31</v>
      </c>
      <c r="B43" s="114" t="s">
        <v>496</v>
      </c>
      <c r="C43" s="120" t="s">
        <v>62</v>
      </c>
      <c r="D43" s="58" t="s">
        <v>128</v>
      </c>
      <c r="E43" s="58"/>
      <c r="F43" s="58"/>
      <c r="G43" s="52" t="s">
        <v>63</v>
      </c>
      <c r="H43" s="53" t="s">
        <v>237</v>
      </c>
    </row>
    <row r="44" spans="1:8" ht="101.25">
      <c r="A44" s="78">
        <f t="shared" si="0"/>
        <v>32</v>
      </c>
      <c r="B44" s="114" t="s">
        <v>497</v>
      </c>
      <c r="C44" s="120" t="s">
        <v>241</v>
      </c>
      <c r="D44" s="58" t="s">
        <v>128</v>
      </c>
      <c r="E44" s="58"/>
      <c r="F44" s="58"/>
      <c r="G44" s="52" t="s">
        <v>70</v>
      </c>
      <c r="H44" s="53" t="s">
        <v>238</v>
      </c>
    </row>
    <row r="45" spans="1:8" ht="102">
      <c r="A45" s="78">
        <f t="shared" si="0"/>
        <v>33</v>
      </c>
      <c r="B45" s="114" t="s">
        <v>498</v>
      </c>
      <c r="C45" s="120" t="s">
        <v>499</v>
      </c>
      <c r="D45" s="58" t="s">
        <v>128</v>
      </c>
      <c r="E45" s="58"/>
      <c r="F45" s="58"/>
      <c r="G45" s="52" t="s">
        <v>69</v>
      </c>
      <c r="H45" s="53" t="s">
        <v>238</v>
      </c>
    </row>
    <row r="46" spans="1:8" ht="76.5">
      <c r="A46" s="78">
        <f t="shared" si="0"/>
        <v>34</v>
      </c>
      <c r="B46" s="114" t="s">
        <v>500</v>
      </c>
      <c r="C46" s="120" t="s">
        <v>74</v>
      </c>
      <c r="D46" s="58" t="s">
        <v>128</v>
      </c>
      <c r="E46" s="58"/>
      <c r="F46" s="58"/>
      <c r="G46" s="52" t="s">
        <v>72</v>
      </c>
      <c r="H46" s="53" t="s">
        <v>239</v>
      </c>
    </row>
    <row r="47" spans="1:8" ht="76.5">
      <c r="A47" s="78">
        <f t="shared" si="0"/>
        <v>35</v>
      </c>
      <c r="B47" s="114" t="s">
        <v>501</v>
      </c>
      <c r="C47" s="115" t="s">
        <v>71</v>
      </c>
      <c r="D47" s="58" t="s">
        <v>128</v>
      </c>
      <c r="E47" s="58"/>
      <c r="F47" s="58"/>
      <c r="G47" s="52" t="s">
        <v>73</v>
      </c>
      <c r="H47" s="53" t="s">
        <v>239</v>
      </c>
    </row>
    <row r="48" spans="1:8" ht="102">
      <c r="A48" s="78">
        <f t="shared" si="0"/>
        <v>36</v>
      </c>
      <c r="B48" s="114" t="s">
        <v>569</v>
      </c>
      <c r="C48" s="120" t="s">
        <v>78</v>
      </c>
      <c r="D48" s="58" t="s">
        <v>128</v>
      </c>
      <c r="E48" s="58"/>
      <c r="F48" s="58"/>
      <c r="G48" s="52" t="s">
        <v>75</v>
      </c>
      <c r="H48" s="53" t="s">
        <v>240</v>
      </c>
    </row>
    <row r="49" spans="1:8" ht="78">
      <c r="A49" s="78">
        <f t="shared" si="0"/>
        <v>37</v>
      </c>
      <c r="B49" s="114" t="s">
        <v>483</v>
      </c>
      <c r="C49" s="120" t="s">
        <v>77</v>
      </c>
      <c r="D49" s="58" t="s">
        <v>128</v>
      </c>
      <c r="E49" s="58"/>
      <c r="F49" s="58"/>
      <c r="G49" s="52" t="s">
        <v>76</v>
      </c>
      <c r="H49" s="53" t="s">
        <v>79</v>
      </c>
    </row>
    <row r="50" spans="1:8">
      <c r="A50" s="78">
        <f t="shared" si="0"/>
        <v>38</v>
      </c>
      <c r="B50" s="114" t="s">
        <v>502</v>
      </c>
      <c r="C50" s="120">
        <v>11</v>
      </c>
      <c r="D50" s="58" t="s">
        <v>128</v>
      </c>
      <c r="E50" s="58"/>
      <c r="F50" s="58"/>
      <c r="G50" s="52"/>
      <c r="H50" s="53"/>
    </row>
    <row r="51" spans="1:8">
      <c r="A51" s="78">
        <f t="shared" si="0"/>
        <v>39</v>
      </c>
      <c r="B51" s="122" t="s">
        <v>503</v>
      </c>
      <c r="C51" s="122"/>
      <c r="D51" s="125" t="s">
        <v>128</v>
      </c>
      <c r="E51" s="125"/>
      <c r="F51" s="125"/>
      <c r="G51" s="122"/>
      <c r="H51" s="122"/>
    </row>
    <row r="52" spans="1:8">
      <c r="A52" s="78">
        <f t="shared" si="0"/>
        <v>40</v>
      </c>
      <c r="B52" s="122" t="s">
        <v>608</v>
      </c>
      <c r="C52" s="122" t="s">
        <v>609</v>
      </c>
      <c r="D52" s="125" t="s">
        <v>128</v>
      </c>
      <c r="E52" s="125"/>
      <c r="F52" s="125"/>
      <c r="G52" s="122"/>
      <c r="H52" s="122"/>
    </row>
    <row r="53" spans="1:8" ht="51">
      <c r="A53" s="78">
        <f t="shared" si="0"/>
        <v>41</v>
      </c>
      <c r="B53" s="60" t="s">
        <v>570</v>
      </c>
      <c r="C53" s="50" t="s">
        <v>611</v>
      </c>
      <c r="D53" s="58" t="s">
        <v>128</v>
      </c>
      <c r="E53" s="58"/>
      <c r="F53" s="58"/>
      <c r="G53" s="50" t="s">
        <v>573</v>
      </c>
      <c r="H53" s="60" t="s">
        <v>52</v>
      </c>
    </row>
    <row r="54" spans="1:8" ht="51">
      <c r="A54" s="78">
        <f t="shared" si="0"/>
        <v>42</v>
      </c>
      <c r="B54" s="60" t="s">
        <v>571</v>
      </c>
      <c r="C54" s="50" t="s">
        <v>610</v>
      </c>
      <c r="D54" s="58" t="s">
        <v>128</v>
      </c>
      <c r="E54" s="58"/>
      <c r="F54" s="58"/>
      <c r="G54" s="50" t="s">
        <v>572</v>
      </c>
      <c r="H54" s="60" t="s">
        <v>52</v>
      </c>
    </row>
    <row r="55" spans="1:8" ht="56.25">
      <c r="A55" s="78">
        <f t="shared" si="0"/>
        <v>43</v>
      </c>
      <c r="B55" s="60" t="s">
        <v>651</v>
      </c>
      <c r="C55" s="50" t="s">
        <v>617</v>
      </c>
      <c r="D55" s="58" t="s">
        <v>128</v>
      </c>
      <c r="E55" s="58"/>
      <c r="F55" s="58"/>
      <c r="G55" s="53" t="s">
        <v>646</v>
      </c>
      <c r="H55" s="276" t="s">
        <v>647</v>
      </c>
    </row>
    <row r="56" spans="1:8" ht="76.5">
      <c r="A56" s="78">
        <f t="shared" si="0"/>
        <v>44</v>
      </c>
      <c r="B56" s="60" t="s">
        <v>650</v>
      </c>
      <c r="C56" s="50" t="s">
        <v>653</v>
      </c>
      <c r="D56" s="58" t="s">
        <v>128</v>
      </c>
      <c r="E56" s="58"/>
      <c r="F56" s="58"/>
      <c r="G56" s="53" t="s">
        <v>649</v>
      </c>
      <c r="H56" s="276" t="s">
        <v>648</v>
      </c>
    </row>
    <row r="57" spans="1:8" ht="67.5">
      <c r="A57" s="78">
        <f t="shared" si="0"/>
        <v>45</v>
      </c>
      <c r="B57" s="60" t="s">
        <v>652</v>
      </c>
      <c r="C57" s="50"/>
      <c r="D57" s="58" t="s">
        <v>128</v>
      </c>
      <c r="E57" s="58"/>
      <c r="F57" s="58"/>
      <c r="G57" s="53" t="s">
        <v>654</v>
      </c>
      <c r="H57" s="276" t="s">
        <v>648</v>
      </c>
    </row>
    <row r="58" spans="1:8" ht="69" customHeight="1">
      <c r="A58" s="78">
        <f t="shared" si="0"/>
        <v>46</v>
      </c>
      <c r="B58" s="60" t="s">
        <v>655</v>
      </c>
      <c r="C58" s="60" t="s">
        <v>656</v>
      </c>
      <c r="D58" s="58" t="s">
        <v>128</v>
      </c>
      <c r="E58" s="58"/>
      <c r="F58" s="58"/>
      <c r="G58" s="53" t="s">
        <v>658</v>
      </c>
      <c r="H58" s="276" t="s">
        <v>657</v>
      </c>
    </row>
    <row r="59" spans="1:8">
      <c r="A59" s="79"/>
      <c r="B59" s="111" t="s">
        <v>129</v>
      </c>
      <c r="C59" s="81"/>
      <c r="D59" s="82"/>
      <c r="E59" s="82"/>
      <c r="F59" s="82"/>
      <c r="G59" s="81"/>
      <c r="H59" s="81"/>
    </row>
    <row r="60" spans="1:8">
      <c r="B60" s="211" t="s">
        <v>484</v>
      </c>
    </row>
  </sheetData>
  <phoneticPr fontId="0" type="noConversion"/>
  <hyperlinks>
    <hyperlink ref="B59" location="'Test Info'!A1" display="End of Test Case"/>
    <hyperlink ref="A1" location="MENU!A1" display="X"/>
    <hyperlink ref="C4"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legacyDrawing r:id="rId3"/>
</worksheet>
</file>

<file path=xl/worksheets/sheet31.xml><?xml version="1.0" encoding="utf-8"?>
<worksheet xmlns="http://schemas.openxmlformats.org/spreadsheetml/2006/main" xmlns:r="http://schemas.openxmlformats.org/officeDocument/2006/relationships">
  <sheetPr>
    <tabColor rgb="FF002060"/>
  </sheetPr>
  <dimension ref="A1:H24"/>
  <sheetViews>
    <sheetView topLeftCell="A19" zoomScaleNormal="100" zoomScaleSheetLayoutView="100" workbookViewId="0">
      <selection activeCell="C22" sqref="C22"/>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420</v>
      </c>
      <c r="D1" s="18"/>
      <c r="E1" s="19"/>
      <c r="F1" s="2" t="s">
        <v>122</v>
      </c>
      <c r="G1" s="40"/>
      <c r="H1" s="5"/>
    </row>
    <row r="2" spans="1:8">
      <c r="A2" s="31"/>
      <c r="B2" s="3" t="s">
        <v>555</v>
      </c>
      <c r="C2" s="46"/>
      <c r="D2" s="20"/>
      <c r="E2" s="21"/>
      <c r="F2" s="3" t="s">
        <v>123</v>
      </c>
      <c r="G2" s="39" t="str">
        <f>IF(D11+E11+F11=0,"Not Started",IF(A11=D11+F11,"Passed",IF(A11&lt;&gt;D11+E11+F11,"Not Complete",IF(E11&gt;0,"Failed"))))</f>
        <v>Not Started</v>
      </c>
      <c r="H2" s="6"/>
    </row>
    <row r="3" spans="1:8">
      <c r="A3" s="31"/>
      <c r="B3" s="3" t="s">
        <v>552</v>
      </c>
      <c r="C3" s="46" t="s">
        <v>419</v>
      </c>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5" t="s">
        <v>130</v>
      </c>
      <c r="D6" s="18"/>
      <c r="E6" s="19"/>
      <c r="F6" s="2" t="s">
        <v>119</v>
      </c>
      <c r="G6" s="41"/>
      <c r="H6" s="5"/>
    </row>
    <row r="7" spans="1:8">
      <c r="A7" s="34"/>
      <c r="B7" s="3" t="s">
        <v>244</v>
      </c>
      <c r="C7" s="46"/>
      <c r="D7" s="20"/>
      <c r="E7" s="21"/>
      <c r="F7" s="3" t="s">
        <v>120</v>
      </c>
      <c r="G7" s="44"/>
      <c r="H7" s="6"/>
    </row>
    <row r="8" spans="1:8">
      <c r="A8" s="34"/>
      <c r="B8" s="3" t="s">
        <v>554</v>
      </c>
      <c r="C8" s="11"/>
      <c r="D8" s="20"/>
      <c r="E8" s="21"/>
      <c r="F8" s="3" t="s">
        <v>115</v>
      </c>
      <c r="G8" s="42" t="s">
        <v>131</v>
      </c>
      <c r="H8" s="6"/>
    </row>
    <row r="9" spans="1:8" ht="13.5" thickBot="1">
      <c r="A9" s="35"/>
      <c r="B9" s="4" t="s">
        <v>117</v>
      </c>
      <c r="C9" s="152" t="s">
        <v>418</v>
      </c>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COUNTA(A13:A24)</f>
        <v>11</v>
      </c>
      <c r="B11" s="29" t="s">
        <v>127</v>
      </c>
      <c r="C11" s="16" t="s">
        <v>125</v>
      </c>
      <c r="D11" s="28">
        <f>COUNTIF(D13:D24,"x")</f>
        <v>0</v>
      </c>
      <c r="E11" s="28">
        <f>COUNTIF(E13:E24,"x")</f>
        <v>0</v>
      </c>
      <c r="F11" s="28">
        <f>COUNTIF(F13:F24,"x")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45">
      <c r="A13" s="78">
        <v>1</v>
      </c>
      <c r="B13" s="53" t="s">
        <v>412</v>
      </c>
      <c r="C13" s="58" t="s">
        <v>427</v>
      </c>
      <c r="D13" s="58"/>
      <c r="E13" s="58"/>
      <c r="F13" s="50"/>
      <c r="G13" s="50"/>
      <c r="H13" s="122"/>
    </row>
    <row r="14" spans="1:8" ht="78.75">
      <c r="A14" s="78">
        <f xml:space="preserve"> A13 + 1</f>
        <v>2</v>
      </c>
      <c r="B14" s="53" t="s">
        <v>413</v>
      </c>
      <c r="C14" s="58" t="s">
        <v>428</v>
      </c>
      <c r="D14" s="58"/>
      <c r="E14" s="58"/>
      <c r="F14" s="50"/>
      <c r="G14" s="50"/>
      <c r="H14" s="122"/>
    </row>
    <row r="15" spans="1:8" ht="67.5">
      <c r="A15" s="78">
        <f t="shared" ref="A15:A23" si="0" xml:space="preserve"> A14 + 1</f>
        <v>3</v>
      </c>
      <c r="B15" s="53" t="s">
        <v>422</v>
      </c>
      <c r="C15" s="58" t="s">
        <v>429</v>
      </c>
      <c r="D15" s="58"/>
      <c r="E15" s="58"/>
      <c r="F15" s="50"/>
      <c r="G15" s="50"/>
      <c r="H15" s="122"/>
    </row>
    <row r="16" spans="1:8" ht="90">
      <c r="A16" s="78">
        <v>4</v>
      </c>
      <c r="B16" s="53" t="s">
        <v>432</v>
      </c>
      <c r="C16" s="58" t="s">
        <v>423</v>
      </c>
      <c r="D16" s="58"/>
      <c r="E16" s="58"/>
      <c r="F16" s="50"/>
      <c r="G16" s="50"/>
      <c r="H16" s="122"/>
    </row>
    <row r="17" spans="1:8" ht="202.5">
      <c r="A17" s="78">
        <v>5</v>
      </c>
      <c r="B17" s="53" t="s">
        <v>421</v>
      </c>
      <c r="C17" s="58" t="s">
        <v>424</v>
      </c>
      <c r="D17" s="58"/>
      <c r="E17" s="58"/>
      <c r="F17" s="50"/>
      <c r="G17" s="50"/>
      <c r="H17" s="122"/>
    </row>
    <row r="18" spans="1:8" ht="146.25">
      <c r="A18" s="78">
        <v>6</v>
      </c>
      <c r="B18" s="53" t="s">
        <v>426</v>
      </c>
      <c r="C18" s="58" t="s">
        <v>425</v>
      </c>
      <c r="D18" s="58"/>
      <c r="E18" s="58"/>
      <c r="F18" s="50"/>
      <c r="G18" s="50"/>
      <c r="H18" s="122"/>
    </row>
    <row r="19" spans="1:8" s="158" customFormat="1" ht="25.5">
      <c r="A19" s="153">
        <v>7</v>
      </c>
      <c r="B19" s="154" t="s">
        <v>430</v>
      </c>
      <c r="C19" s="159" t="s">
        <v>431</v>
      </c>
      <c r="D19" s="155"/>
      <c r="E19" s="155"/>
      <c r="F19" s="156"/>
      <c r="G19" s="156"/>
      <c r="H19" s="157"/>
    </row>
    <row r="20" spans="1:8" ht="78.75">
      <c r="A20" s="78">
        <v>8</v>
      </c>
      <c r="B20" s="53" t="s">
        <v>414</v>
      </c>
      <c r="C20" s="58"/>
      <c r="D20" s="58"/>
      <c r="E20" s="58"/>
      <c r="F20" s="50"/>
      <c r="G20" s="50"/>
      <c r="H20" s="122"/>
    </row>
    <row r="21" spans="1:8" ht="135">
      <c r="A21" s="78">
        <f t="shared" si="0"/>
        <v>9</v>
      </c>
      <c r="B21" s="53" t="s">
        <v>415</v>
      </c>
      <c r="C21" s="58"/>
      <c r="D21" s="58"/>
      <c r="E21" s="58"/>
      <c r="F21" s="50"/>
      <c r="G21" s="50"/>
      <c r="H21" s="122"/>
    </row>
    <row r="22" spans="1:8" ht="168.75">
      <c r="A22" s="78">
        <f t="shared" si="0"/>
        <v>10</v>
      </c>
      <c r="B22" s="53" t="s">
        <v>416</v>
      </c>
      <c r="C22" s="58"/>
      <c r="D22" s="58"/>
      <c r="E22" s="58"/>
      <c r="F22" s="50"/>
      <c r="G22" s="50"/>
      <c r="H22" s="122"/>
    </row>
    <row r="23" spans="1:8" ht="33.75">
      <c r="A23" s="78">
        <f t="shared" si="0"/>
        <v>11</v>
      </c>
      <c r="B23" s="53" t="s">
        <v>417</v>
      </c>
      <c r="C23" s="58"/>
      <c r="D23" s="58"/>
      <c r="E23" s="58"/>
      <c r="F23" s="50"/>
      <c r="G23" s="50"/>
      <c r="H23" s="122"/>
    </row>
    <row r="24" spans="1:8">
      <c r="A24" s="79"/>
      <c r="B24" s="80" t="s">
        <v>129</v>
      </c>
      <c r="C24" s="81"/>
      <c r="D24" s="82"/>
      <c r="E24" s="82"/>
      <c r="F24" s="82"/>
      <c r="G24" s="81"/>
      <c r="H24" s="81"/>
    </row>
  </sheetData>
  <hyperlinks>
    <hyperlink ref="B24" location="'Test Info'!A1" display="End of Test Case"/>
    <hyperlink ref="A1" location="MENU!A1" display="X"/>
    <hyperlink ref="C9" r:id="rId1"/>
  </hyperlinks>
  <printOptions horizontalCentered="1"/>
  <pageMargins left="0.25" right="0.25" top="0.75" bottom="0.5" header="0.5" footer="0.25"/>
  <pageSetup paperSize="5" orientation="landscape" r:id="rId2"/>
  <headerFooter alignWithMargins="0">
    <oddHeader>&amp;L&amp;"Arial,Bold"Inovis Confidential&amp;C&amp;D&amp;RPage &amp;P of &amp;N</oddHeader>
    <oddFooter>&amp;L&amp;Z&amp;F</oddFooter>
  </headerFooter>
</worksheet>
</file>

<file path=xl/worksheets/sheet32.xml><?xml version="1.0" encoding="utf-8"?>
<worksheet xmlns="http://schemas.openxmlformats.org/spreadsheetml/2006/main" xmlns:r="http://schemas.openxmlformats.org/officeDocument/2006/relationships">
  <dimension ref="A1:A12"/>
  <sheetViews>
    <sheetView workbookViewId="0">
      <selection activeCell="A2" sqref="A2"/>
    </sheetView>
  </sheetViews>
  <sheetFormatPr defaultRowHeight="12.75"/>
  <cols>
    <col min="1" max="1" width="93.42578125" bestFit="1" customWidth="1"/>
  </cols>
  <sheetData>
    <row r="1" spans="1:1">
      <c r="A1" s="204" t="s">
        <v>448</v>
      </c>
    </row>
    <row r="3" spans="1:1">
      <c r="A3" t="s">
        <v>80</v>
      </c>
    </row>
    <row r="4" spans="1:1">
      <c r="A4" t="s">
        <v>449</v>
      </c>
    </row>
    <row r="5" spans="1:1">
      <c r="A5" t="s">
        <v>450</v>
      </c>
    </row>
    <row r="6" spans="1:1">
      <c r="A6" t="s">
        <v>451</v>
      </c>
    </row>
    <row r="7" spans="1:1">
      <c r="A7" t="s">
        <v>452</v>
      </c>
    </row>
    <row r="8" spans="1:1">
      <c r="A8" t="s">
        <v>453</v>
      </c>
    </row>
    <row r="9" spans="1:1">
      <c r="A9" t="s">
        <v>454</v>
      </c>
    </row>
    <row r="10" spans="1:1">
      <c r="A10" t="s">
        <v>455</v>
      </c>
    </row>
    <row r="11" spans="1:1">
      <c r="A11" t="s">
        <v>456</v>
      </c>
    </row>
    <row r="12" spans="1:1">
      <c r="A12" t="s">
        <v>457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indexed="19"/>
  </sheetPr>
  <dimension ref="A1:H33"/>
  <sheetViews>
    <sheetView zoomScaleNormal="100" zoomScaleSheetLayoutView="100" workbookViewId="0">
      <selection activeCell="B30" sqref="B30"/>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48</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282"/>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9"/>
      <c r="D6" s="18"/>
      <c r="E6" s="19"/>
      <c r="F6" s="2" t="s">
        <v>119</v>
      </c>
      <c r="G6" s="41">
        <f ca="1">TODAY()</f>
        <v>40662</v>
      </c>
      <c r="H6" s="5"/>
    </row>
    <row r="7" spans="1:8">
      <c r="A7" s="34"/>
      <c r="B7" s="3" t="s">
        <v>244</v>
      </c>
      <c r="C7" s="282"/>
      <c r="D7" s="20"/>
      <c r="E7" s="21"/>
      <c r="F7" s="3" t="s">
        <v>120</v>
      </c>
      <c r="G7" s="44"/>
      <c r="H7" s="6"/>
    </row>
    <row r="8" spans="1:8">
      <c r="A8" s="34"/>
      <c r="B8" s="3" t="s">
        <v>554</v>
      </c>
      <c r="C8" s="282"/>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COUNTA(A13:A33)</f>
        <v>20</v>
      </c>
      <c r="B11" s="29" t="s">
        <v>127</v>
      </c>
      <c r="C11" s="16" t="s">
        <v>125</v>
      </c>
      <c r="D11" s="28">
        <f>COUNTIF(D13:D33,"x")</f>
        <v>0</v>
      </c>
      <c r="E11" s="28">
        <f>COUNTIF(E13:E33,"x")</f>
        <v>0</v>
      </c>
      <c r="F11" s="28">
        <f>COUNTIF(F13:F33,"x")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78">
        <v>1</v>
      </c>
      <c r="B13" s="50"/>
      <c r="C13" s="58"/>
      <c r="D13" s="58"/>
      <c r="E13" s="58"/>
      <c r="F13" s="50"/>
      <c r="G13" s="50"/>
      <c r="H13" s="122"/>
    </row>
    <row r="14" spans="1:8">
      <c r="A14" s="78">
        <f xml:space="preserve"> A13 + 1</f>
        <v>2</v>
      </c>
      <c r="B14" s="50"/>
      <c r="C14" s="58"/>
      <c r="D14" s="58"/>
      <c r="E14" s="58"/>
      <c r="F14" s="50"/>
      <c r="G14" s="50"/>
      <c r="H14" s="122"/>
    </row>
    <row r="15" spans="1:8">
      <c r="A15" s="78">
        <f t="shared" ref="A15:A32" si="0" xml:space="preserve"> A14 + 1</f>
        <v>3</v>
      </c>
      <c r="B15" s="50"/>
      <c r="C15" s="58"/>
      <c r="D15" s="58"/>
      <c r="E15" s="58"/>
      <c r="F15" s="50"/>
      <c r="G15" s="50"/>
      <c r="H15" s="122"/>
    </row>
    <row r="16" spans="1:8">
      <c r="A16" s="78">
        <f t="shared" si="0"/>
        <v>4</v>
      </c>
      <c r="B16" s="50"/>
      <c r="C16" s="58"/>
      <c r="D16" s="58"/>
      <c r="E16" s="58"/>
      <c r="F16" s="50"/>
      <c r="G16" s="50"/>
      <c r="H16" s="122"/>
    </row>
    <row r="17" spans="1:8">
      <c r="A17" s="78">
        <f t="shared" si="0"/>
        <v>5</v>
      </c>
      <c r="B17" s="50"/>
      <c r="C17" s="58"/>
      <c r="D17" s="58"/>
      <c r="E17" s="58"/>
      <c r="F17" s="50"/>
      <c r="G17" s="50"/>
      <c r="H17" s="122"/>
    </row>
    <row r="18" spans="1:8">
      <c r="A18" s="78">
        <f t="shared" si="0"/>
        <v>6</v>
      </c>
      <c r="B18" s="50"/>
      <c r="C18" s="78"/>
      <c r="D18" s="58"/>
      <c r="E18" s="58"/>
      <c r="F18" s="50"/>
      <c r="G18" s="50"/>
      <c r="H18" s="122"/>
    </row>
    <row r="19" spans="1:8">
      <c r="A19" s="78">
        <f t="shared" si="0"/>
        <v>7</v>
      </c>
      <c r="B19" s="50"/>
      <c r="C19" s="58"/>
      <c r="D19" s="58"/>
      <c r="E19" s="58"/>
      <c r="F19" s="50"/>
      <c r="G19" s="50"/>
      <c r="H19" s="122"/>
    </row>
    <row r="20" spans="1:8">
      <c r="A20" s="78">
        <f t="shared" si="0"/>
        <v>8</v>
      </c>
      <c r="B20" s="50"/>
      <c r="C20" s="58"/>
      <c r="D20" s="58"/>
      <c r="E20" s="58"/>
      <c r="F20" s="50"/>
      <c r="G20" s="50"/>
      <c r="H20" s="122"/>
    </row>
    <row r="21" spans="1:8">
      <c r="A21" s="78">
        <f t="shared" si="0"/>
        <v>9</v>
      </c>
      <c r="B21" s="50"/>
      <c r="C21" s="58"/>
      <c r="D21" s="58"/>
      <c r="E21" s="58"/>
      <c r="F21" s="50"/>
      <c r="G21" s="50"/>
      <c r="H21" s="122"/>
    </row>
    <row r="22" spans="1:8">
      <c r="A22" s="78">
        <f t="shared" si="0"/>
        <v>10</v>
      </c>
      <c r="B22" s="50"/>
      <c r="C22" s="58"/>
      <c r="D22" s="58"/>
      <c r="E22" s="58"/>
      <c r="F22" s="50"/>
      <c r="G22" s="50"/>
      <c r="H22" s="122"/>
    </row>
    <row r="23" spans="1:8">
      <c r="A23" s="78">
        <f t="shared" si="0"/>
        <v>11</v>
      </c>
      <c r="B23" s="50"/>
      <c r="C23" s="58"/>
      <c r="D23" s="58"/>
      <c r="E23" s="58"/>
      <c r="F23" s="50"/>
      <c r="G23" s="50"/>
      <c r="H23" s="122"/>
    </row>
    <row r="24" spans="1:8">
      <c r="A24" s="78">
        <f t="shared" si="0"/>
        <v>12</v>
      </c>
      <c r="B24" s="50"/>
      <c r="C24" s="58"/>
      <c r="D24" s="58"/>
      <c r="E24" s="58"/>
      <c r="F24" s="50"/>
      <c r="G24" s="50"/>
      <c r="H24" s="122"/>
    </row>
    <row r="25" spans="1:8">
      <c r="A25" s="78">
        <f t="shared" si="0"/>
        <v>13</v>
      </c>
      <c r="B25" s="50"/>
      <c r="C25" s="58"/>
      <c r="D25" s="58"/>
      <c r="E25" s="58"/>
      <c r="F25" s="50"/>
      <c r="G25" s="50"/>
      <c r="H25" s="122"/>
    </row>
    <row r="26" spans="1:8">
      <c r="A26" s="78">
        <f t="shared" si="0"/>
        <v>14</v>
      </c>
      <c r="B26" s="50"/>
      <c r="C26" s="58"/>
      <c r="D26" s="58"/>
      <c r="E26" s="58"/>
      <c r="F26" s="50"/>
      <c r="G26" s="50"/>
      <c r="H26" s="122"/>
    </row>
    <row r="27" spans="1:8">
      <c r="A27" s="78">
        <f t="shared" si="0"/>
        <v>15</v>
      </c>
      <c r="B27" s="50"/>
      <c r="C27" s="78"/>
      <c r="D27" s="58"/>
      <c r="E27" s="58"/>
      <c r="F27" s="50"/>
      <c r="G27" s="50"/>
      <c r="H27" s="122"/>
    </row>
    <row r="28" spans="1:8">
      <c r="A28" s="78">
        <f t="shared" si="0"/>
        <v>16</v>
      </c>
      <c r="B28" s="50"/>
      <c r="C28" s="58"/>
      <c r="D28" s="58"/>
      <c r="E28" s="58"/>
      <c r="F28" s="50"/>
      <c r="G28" s="50"/>
      <c r="H28" s="122"/>
    </row>
    <row r="29" spans="1:8">
      <c r="A29" s="78">
        <f t="shared" si="0"/>
        <v>17</v>
      </c>
      <c r="B29" s="50"/>
      <c r="C29" s="50"/>
      <c r="D29" s="58"/>
      <c r="E29" s="58"/>
      <c r="F29" s="58"/>
      <c r="G29" s="50"/>
      <c r="H29" s="50"/>
    </row>
    <row r="30" spans="1:8">
      <c r="A30" s="78">
        <f t="shared" si="0"/>
        <v>18</v>
      </c>
      <c r="B30" s="50"/>
      <c r="C30" s="50"/>
      <c r="D30" s="58"/>
      <c r="E30" s="58"/>
      <c r="F30" s="58"/>
      <c r="G30" s="50"/>
      <c r="H30" s="50"/>
    </row>
    <row r="31" spans="1:8">
      <c r="A31" s="78">
        <f t="shared" si="0"/>
        <v>19</v>
      </c>
      <c r="B31" s="50"/>
      <c r="C31" s="50"/>
      <c r="D31" s="58"/>
      <c r="E31" s="58"/>
      <c r="F31" s="58"/>
      <c r="G31" s="50"/>
      <c r="H31" s="50"/>
    </row>
    <row r="32" spans="1:8">
      <c r="A32" s="78">
        <f t="shared" si="0"/>
        <v>20</v>
      </c>
      <c r="B32" s="50"/>
      <c r="C32" s="50"/>
      <c r="D32" s="58"/>
      <c r="E32" s="58"/>
      <c r="F32" s="58"/>
      <c r="G32" s="50"/>
      <c r="H32" s="50"/>
    </row>
    <row r="33" spans="1:8">
      <c r="A33" s="79"/>
      <c r="B33" s="80"/>
      <c r="C33" s="81"/>
      <c r="D33" s="82"/>
      <c r="E33" s="82"/>
      <c r="F33" s="82"/>
      <c r="G33" s="81"/>
      <c r="H33" s="81"/>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worksheet>
</file>

<file path=xl/worksheets/sheet5.xml><?xml version="1.0" encoding="utf-8"?>
<worksheet xmlns="http://schemas.openxmlformats.org/spreadsheetml/2006/main" xmlns:r="http://schemas.openxmlformats.org/officeDocument/2006/relationships">
  <sheetPr>
    <tabColor indexed="19"/>
  </sheetPr>
  <dimension ref="A1:H33"/>
  <sheetViews>
    <sheetView tabSelected="1" zoomScaleNormal="100" zoomScaleSheetLayoutView="100" workbookViewId="0">
      <selection activeCell="B19" sqref="B19"/>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48</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282" t="s">
        <v>291</v>
      </c>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9" t="s">
        <v>471</v>
      </c>
      <c r="D6" s="18"/>
      <c r="E6" s="19"/>
      <c r="F6" s="2" t="s">
        <v>119</v>
      </c>
      <c r="G6" s="41">
        <f ca="1">TODAY()</f>
        <v>40662</v>
      </c>
      <c r="H6" s="5"/>
    </row>
    <row r="7" spans="1:8">
      <c r="A7" s="34"/>
      <c r="B7" s="3" t="s">
        <v>244</v>
      </c>
      <c r="C7" s="282" t="s">
        <v>1519</v>
      </c>
      <c r="D7" s="20"/>
      <c r="E7" s="21"/>
      <c r="F7" s="3" t="s">
        <v>120</v>
      </c>
      <c r="G7" s="44"/>
      <c r="H7" s="6"/>
    </row>
    <row r="8" spans="1:8">
      <c r="A8" s="34"/>
      <c r="B8" s="3" t="s">
        <v>554</v>
      </c>
      <c r="C8" s="282" t="s">
        <v>1520</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COUNTA(A13:A33)</f>
        <v>20</v>
      </c>
      <c r="B11" s="29" t="s">
        <v>127</v>
      </c>
      <c r="C11" s="16" t="s">
        <v>125</v>
      </c>
      <c r="D11" s="28">
        <f>COUNTIF(D13:D33,"x")</f>
        <v>0</v>
      </c>
      <c r="E11" s="28">
        <f>COUNTIF(E13:E33,"x")</f>
        <v>0</v>
      </c>
      <c r="F11" s="28">
        <f>COUNTIF(F13:F33,"x")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78">
        <v>1</v>
      </c>
      <c r="B13" s="50"/>
      <c r="C13" s="58"/>
      <c r="D13" s="58"/>
      <c r="E13" s="58"/>
      <c r="F13" s="50"/>
      <c r="G13" s="50"/>
      <c r="H13" s="122"/>
    </row>
    <row r="14" spans="1:8">
      <c r="A14" s="78">
        <f xml:space="preserve"> A13 + 1</f>
        <v>2</v>
      </c>
      <c r="B14" s="50" t="s">
        <v>1521</v>
      </c>
      <c r="C14" s="58"/>
      <c r="D14" s="58"/>
      <c r="E14" s="58"/>
      <c r="F14" s="50"/>
      <c r="G14" s="50"/>
      <c r="H14" s="122"/>
    </row>
    <row r="15" spans="1:8">
      <c r="A15" s="78">
        <f t="shared" ref="A15:A32" si="0" xml:space="preserve"> A14 + 1</f>
        <v>3</v>
      </c>
      <c r="B15" s="50" t="s">
        <v>1522</v>
      </c>
      <c r="C15" s="58"/>
      <c r="D15" s="58"/>
      <c r="E15" s="58"/>
      <c r="F15" s="50"/>
      <c r="G15" s="50"/>
      <c r="H15" s="122"/>
    </row>
    <row r="16" spans="1:8" ht="25.5">
      <c r="A16" s="78">
        <f t="shared" si="0"/>
        <v>4</v>
      </c>
      <c r="B16" s="50" t="s">
        <v>1523</v>
      </c>
      <c r="C16" s="58"/>
      <c r="D16" s="58"/>
      <c r="E16" s="58"/>
      <c r="F16" s="50"/>
      <c r="G16" s="50"/>
      <c r="H16" s="122"/>
    </row>
    <row r="17" spans="1:8">
      <c r="A17" s="78">
        <f t="shared" si="0"/>
        <v>5</v>
      </c>
      <c r="B17" s="50" t="s">
        <v>1524</v>
      </c>
      <c r="C17" s="58"/>
      <c r="D17" s="58"/>
      <c r="E17" s="58"/>
      <c r="F17" s="50"/>
      <c r="G17" s="50"/>
      <c r="H17" s="122"/>
    </row>
    <row r="18" spans="1:8">
      <c r="A18" s="78">
        <f t="shared" si="0"/>
        <v>6</v>
      </c>
      <c r="B18" s="50" t="s">
        <v>1525</v>
      </c>
      <c r="C18" s="78" t="s">
        <v>1526</v>
      </c>
      <c r="D18" s="58"/>
      <c r="E18" s="58"/>
      <c r="F18" s="50"/>
      <c r="G18" s="50"/>
      <c r="H18" s="122"/>
    </row>
    <row r="19" spans="1:8">
      <c r="A19" s="78">
        <f t="shared" si="0"/>
        <v>7</v>
      </c>
      <c r="B19" s="50"/>
      <c r="C19" s="58"/>
      <c r="D19" s="58"/>
      <c r="E19" s="58"/>
      <c r="F19" s="50"/>
      <c r="G19" s="50"/>
      <c r="H19" s="122"/>
    </row>
    <row r="20" spans="1:8">
      <c r="A20" s="78">
        <f t="shared" si="0"/>
        <v>8</v>
      </c>
      <c r="B20" s="50"/>
      <c r="C20" s="58"/>
      <c r="D20" s="58"/>
      <c r="E20" s="58"/>
      <c r="F20" s="50"/>
      <c r="G20" s="50"/>
      <c r="H20" s="122"/>
    </row>
    <row r="21" spans="1:8">
      <c r="A21" s="78">
        <f t="shared" si="0"/>
        <v>9</v>
      </c>
      <c r="B21" s="50"/>
      <c r="C21" s="58"/>
      <c r="D21" s="58"/>
      <c r="E21" s="58"/>
      <c r="F21" s="50"/>
      <c r="G21" s="50"/>
      <c r="H21" s="122"/>
    </row>
    <row r="22" spans="1:8">
      <c r="A22" s="78">
        <f t="shared" si="0"/>
        <v>10</v>
      </c>
      <c r="B22" s="50"/>
      <c r="C22" s="58"/>
      <c r="D22" s="58"/>
      <c r="E22" s="58"/>
      <c r="F22" s="50"/>
      <c r="G22" s="50"/>
      <c r="H22" s="122"/>
    </row>
    <row r="23" spans="1:8">
      <c r="A23" s="78">
        <f t="shared" si="0"/>
        <v>11</v>
      </c>
      <c r="B23" s="50"/>
      <c r="C23" s="58"/>
      <c r="D23" s="58"/>
      <c r="E23" s="58"/>
      <c r="F23" s="50"/>
      <c r="G23" s="50"/>
      <c r="H23" s="122"/>
    </row>
    <row r="24" spans="1:8">
      <c r="A24" s="78">
        <f t="shared" si="0"/>
        <v>12</v>
      </c>
      <c r="B24" s="50"/>
      <c r="C24" s="58"/>
      <c r="D24" s="58"/>
      <c r="E24" s="58"/>
      <c r="F24" s="50"/>
      <c r="G24" s="50"/>
      <c r="H24" s="122"/>
    </row>
    <row r="25" spans="1:8">
      <c r="A25" s="78">
        <f t="shared" si="0"/>
        <v>13</v>
      </c>
      <c r="B25" s="50"/>
      <c r="C25" s="58"/>
      <c r="D25" s="58"/>
      <c r="E25" s="58"/>
      <c r="F25" s="50"/>
      <c r="G25" s="50"/>
      <c r="H25" s="122"/>
    </row>
    <row r="26" spans="1:8">
      <c r="A26" s="78">
        <f t="shared" si="0"/>
        <v>14</v>
      </c>
      <c r="B26" s="50"/>
      <c r="C26" s="58"/>
      <c r="D26" s="58"/>
      <c r="E26" s="58"/>
      <c r="F26" s="50"/>
      <c r="G26" s="50"/>
      <c r="H26" s="122"/>
    </row>
    <row r="27" spans="1:8">
      <c r="A27" s="78">
        <f t="shared" si="0"/>
        <v>15</v>
      </c>
      <c r="B27" s="50"/>
      <c r="C27" s="78"/>
      <c r="D27" s="58"/>
      <c r="E27" s="58"/>
      <c r="F27" s="50"/>
      <c r="G27" s="50"/>
      <c r="H27" s="122"/>
    </row>
    <row r="28" spans="1:8">
      <c r="A28" s="78">
        <f t="shared" si="0"/>
        <v>16</v>
      </c>
      <c r="B28" s="50"/>
      <c r="C28" s="58"/>
      <c r="D28" s="58"/>
      <c r="E28" s="58"/>
      <c r="F28" s="50"/>
      <c r="G28" s="50"/>
      <c r="H28" s="122"/>
    </row>
    <row r="29" spans="1:8">
      <c r="A29" s="78">
        <f t="shared" si="0"/>
        <v>17</v>
      </c>
      <c r="B29" s="50"/>
      <c r="C29" s="50"/>
      <c r="D29" s="58"/>
      <c r="E29" s="58"/>
      <c r="F29" s="58"/>
      <c r="G29" s="50"/>
      <c r="H29" s="50"/>
    </row>
    <row r="30" spans="1:8">
      <c r="A30" s="78">
        <f t="shared" si="0"/>
        <v>18</v>
      </c>
      <c r="B30" s="50"/>
      <c r="C30" s="50"/>
      <c r="D30" s="58"/>
      <c r="E30" s="58"/>
      <c r="F30" s="58"/>
      <c r="G30" s="50"/>
      <c r="H30" s="50"/>
    </row>
    <row r="31" spans="1:8">
      <c r="A31" s="78">
        <f t="shared" si="0"/>
        <v>19</v>
      </c>
      <c r="B31" s="50"/>
      <c r="C31" s="50"/>
      <c r="D31" s="58"/>
      <c r="E31" s="58"/>
      <c r="F31" s="58"/>
      <c r="G31" s="50"/>
      <c r="H31" s="50"/>
    </row>
    <row r="32" spans="1:8">
      <c r="A32" s="78">
        <f t="shared" si="0"/>
        <v>20</v>
      </c>
      <c r="B32" s="50"/>
      <c r="C32" s="50"/>
      <c r="D32" s="58"/>
      <c r="E32" s="58"/>
      <c r="F32" s="58"/>
      <c r="G32" s="50"/>
      <c r="H32" s="50"/>
    </row>
    <row r="33" spans="1:8">
      <c r="A33" s="79"/>
      <c r="B33" s="80"/>
      <c r="C33" s="81"/>
      <c r="D33" s="82"/>
      <c r="E33" s="82"/>
      <c r="F33" s="82"/>
      <c r="G33" s="81"/>
      <c r="H33" s="81"/>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worksheet>
</file>

<file path=xl/worksheets/sheet6.xml><?xml version="1.0" encoding="utf-8"?>
<worksheet xmlns="http://schemas.openxmlformats.org/spreadsheetml/2006/main" xmlns:r="http://schemas.openxmlformats.org/officeDocument/2006/relationships">
  <sheetPr>
    <tabColor rgb="FF7030A0"/>
  </sheetPr>
  <dimension ref="A1:H33"/>
  <sheetViews>
    <sheetView zoomScaleNormal="100" zoomScaleSheetLayoutView="100" workbookViewId="0">
      <selection activeCell="C28" sqref="C28"/>
    </sheetView>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1498</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282"/>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9"/>
      <c r="D6" s="18"/>
      <c r="E6" s="19"/>
      <c r="F6" s="2" t="s">
        <v>119</v>
      </c>
      <c r="G6" s="41">
        <f ca="1">TODAY()</f>
        <v>40662</v>
      </c>
      <c r="H6" s="5"/>
    </row>
    <row r="7" spans="1:8">
      <c r="A7" s="34"/>
      <c r="B7" s="3" t="s">
        <v>244</v>
      </c>
      <c r="C7" s="282" t="s">
        <v>1499</v>
      </c>
      <c r="D7" s="20"/>
      <c r="E7" s="21"/>
      <c r="F7" s="3" t="s">
        <v>120</v>
      </c>
      <c r="G7" s="44"/>
      <c r="H7" s="6"/>
    </row>
    <row r="8" spans="1:8">
      <c r="A8" s="34"/>
      <c r="B8" s="3" t="s">
        <v>554</v>
      </c>
      <c r="C8" s="282"/>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COUNTA(A13:A33)</f>
        <v>20</v>
      </c>
      <c r="B11" s="29" t="s">
        <v>127</v>
      </c>
      <c r="C11" s="16" t="s">
        <v>125</v>
      </c>
      <c r="D11" s="28">
        <f>COUNTIF(D13:D33,"x")</f>
        <v>0</v>
      </c>
      <c r="E11" s="28">
        <f>COUNTIF(E13:E33,"x")</f>
        <v>0</v>
      </c>
      <c r="F11" s="28">
        <f>COUNTIF(F13:F33,"x")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78">
        <v>1</v>
      </c>
      <c r="B13" s="50"/>
      <c r="C13" s="58"/>
      <c r="D13" s="58"/>
      <c r="E13" s="58"/>
      <c r="F13" s="50"/>
      <c r="G13" s="50"/>
      <c r="H13" s="122"/>
    </row>
    <row r="14" spans="1:8">
      <c r="A14" s="78">
        <f xml:space="preserve"> A13 + 1</f>
        <v>2</v>
      </c>
      <c r="B14" s="50"/>
      <c r="C14" s="58"/>
      <c r="D14" s="58"/>
      <c r="E14" s="58"/>
      <c r="F14" s="50"/>
      <c r="G14" s="50"/>
      <c r="H14" s="122"/>
    </row>
    <row r="15" spans="1:8">
      <c r="A15" s="78">
        <f t="shared" ref="A15:A32" si="0" xml:space="preserve"> A14 + 1</f>
        <v>3</v>
      </c>
      <c r="B15" s="50"/>
      <c r="C15" s="58"/>
      <c r="D15" s="58"/>
      <c r="E15" s="58"/>
      <c r="F15" s="50"/>
      <c r="G15" s="50"/>
      <c r="H15" s="122"/>
    </row>
    <row r="16" spans="1:8">
      <c r="A16" s="78">
        <f t="shared" si="0"/>
        <v>4</v>
      </c>
      <c r="B16" s="50"/>
      <c r="C16" s="58"/>
      <c r="D16" s="58"/>
      <c r="E16" s="58"/>
      <c r="F16" s="50"/>
      <c r="G16" s="50"/>
      <c r="H16" s="122"/>
    </row>
    <row r="17" spans="1:8">
      <c r="A17" s="78">
        <f t="shared" si="0"/>
        <v>5</v>
      </c>
      <c r="B17" s="50"/>
      <c r="C17" s="58"/>
      <c r="D17" s="58"/>
      <c r="E17" s="58"/>
      <c r="F17" s="50"/>
      <c r="G17" s="50"/>
      <c r="H17" s="122"/>
    </row>
    <row r="18" spans="1:8">
      <c r="A18" s="78">
        <f t="shared" si="0"/>
        <v>6</v>
      </c>
      <c r="B18" s="50"/>
      <c r="C18" s="78"/>
      <c r="D18" s="58"/>
      <c r="E18" s="58"/>
      <c r="F18" s="50"/>
      <c r="G18" s="50"/>
      <c r="H18" s="122"/>
    </row>
    <row r="19" spans="1:8">
      <c r="A19" s="78">
        <f t="shared" si="0"/>
        <v>7</v>
      </c>
      <c r="B19" s="50"/>
      <c r="C19" s="58"/>
      <c r="D19" s="58"/>
      <c r="E19" s="58"/>
      <c r="F19" s="50"/>
      <c r="G19" s="50"/>
      <c r="H19" s="122"/>
    </row>
    <row r="20" spans="1:8">
      <c r="A20" s="78">
        <f t="shared" si="0"/>
        <v>8</v>
      </c>
      <c r="B20" s="50"/>
      <c r="C20" s="58"/>
      <c r="D20" s="58"/>
      <c r="E20" s="58"/>
      <c r="F20" s="50"/>
      <c r="G20" s="50"/>
      <c r="H20" s="122"/>
    </row>
    <row r="21" spans="1:8">
      <c r="A21" s="78">
        <f t="shared" si="0"/>
        <v>9</v>
      </c>
      <c r="B21" s="50"/>
      <c r="C21" s="58"/>
      <c r="D21" s="58"/>
      <c r="E21" s="58"/>
      <c r="F21" s="50"/>
      <c r="G21" s="50"/>
      <c r="H21" s="122"/>
    </row>
    <row r="22" spans="1:8">
      <c r="A22" s="78">
        <f t="shared" si="0"/>
        <v>10</v>
      </c>
      <c r="B22" s="50"/>
      <c r="C22" s="58"/>
      <c r="D22" s="58"/>
      <c r="E22" s="58"/>
      <c r="F22" s="50"/>
      <c r="G22" s="50"/>
      <c r="H22" s="122"/>
    </row>
    <row r="23" spans="1:8">
      <c r="A23" s="78">
        <f t="shared" si="0"/>
        <v>11</v>
      </c>
      <c r="B23" s="50"/>
      <c r="C23" s="58"/>
      <c r="D23" s="58"/>
      <c r="E23" s="58"/>
      <c r="F23" s="50"/>
      <c r="G23" s="50"/>
      <c r="H23" s="122"/>
    </row>
    <row r="24" spans="1:8">
      <c r="A24" s="78">
        <f t="shared" si="0"/>
        <v>12</v>
      </c>
      <c r="B24" s="50"/>
      <c r="C24" s="58"/>
      <c r="D24" s="58"/>
      <c r="E24" s="58"/>
      <c r="F24" s="50"/>
      <c r="G24" s="50"/>
      <c r="H24" s="122"/>
    </row>
    <row r="25" spans="1:8">
      <c r="A25" s="78">
        <f t="shared" si="0"/>
        <v>13</v>
      </c>
      <c r="B25" s="50"/>
      <c r="C25" s="58"/>
      <c r="D25" s="58"/>
      <c r="E25" s="58"/>
      <c r="F25" s="50"/>
      <c r="G25" s="50"/>
      <c r="H25" s="122"/>
    </row>
    <row r="26" spans="1:8">
      <c r="A26" s="78">
        <f t="shared" si="0"/>
        <v>14</v>
      </c>
      <c r="B26" s="50"/>
      <c r="C26" s="58"/>
      <c r="D26" s="58"/>
      <c r="E26" s="58"/>
      <c r="F26" s="50"/>
      <c r="G26" s="50"/>
      <c r="H26" s="122"/>
    </row>
    <row r="27" spans="1:8">
      <c r="A27" s="78">
        <f t="shared" si="0"/>
        <v>15</v>
      </c>
      <c r="B27" s="50"/>
      <c r="C27" s="78"/>
      <c r="D27" s="58"/>
      <c r="E27" s="58"/>
      <c r="F27" s="50"/>
      <c r="G27" s="50"/>
      <c r="H27" s="122"/>
    </row>
    <row r="28" spans="1:8">
      <c r="A28" s="78">
        <f t="shared" si="0"/>
        <v>16</v>
      </c>
      <c r="B28" s="50"/>
      <c r="C28" s="58"/>
      <c r="D28" s="58"/>
      <c r="E28" s="58"/>
      <c r="F28" s="50"/>
      <c r="G28" s="50"/>
      <c r="H28" s="122"/>
    </row>
    <row r="29" spans="1:8">
      <c r="A29" s="78">
        <f t="shared" si="0"/>
        <v>17</v>
      </c>
      <c r="B29" s="50"/>
      <c r="C29" s="50"/>
      <c r="D29" s="58"/>
      <c r="E29" s="58"/>
      <c r="F29" s="58"/>
      <c r="G29" s="50"/>
      <c r="H29" s="50"/>
    </row>
    <row r="30" spans="1:8">
      <c r="A30" s="78">
        <f t="shared" si="0"/>
        <v>18</v>
      </c>
      <c r="B30" s="50"/>
      <c r="C30" s="50"/>
      <c r="D30" s="58"/>
      <c r="E30" s="58"/>
      <c r="F30" s="58"/>
      <c r="G30" s="50"/>
      <c r="H30" s="50"/>
    </row>
    <row r="31" spans="1:8">
      <c r="A31" s="78">
        <f t="shared" si="0"/>
        <v>19</v>
      </c>
      <c r="B31" s="50"/>
      <c r="C31" s="50"/>
      <c r="D31" s="58"/>
      <c r="E31" s="58"/>
      <c r="F31" s="58"/>
      <c r="G31" s="50"/>
      <c r="H31" s="50"/>
    </row>
    <row r="32" spans="1:8">
      <c r="A32" s="78">
        <f t="shared" si="0"/>
        <v>20</v>
      </c>
      <c r="B32" s="50"/>
      <c r="C32" s="50"/>
      <c r="D32" s="58"/>
      <c r="E32" s="58"/>
      <c r="F32" s="58"/>
      <c r="G32" s="50"/>
      <c r="H32" s="50"/>
    </row>
    <row r="33" spans="1:8">
      <c r="A33" s="79"/>
      <c r="B33" s="80"/>
      <c r="C33" s="81"/>
      <c r="D33" s="82"/>
      <c r="E33" s="82"/>
      <c r="F33" s="82"/>
      <c r="G33" s="81"/>
      <c r="H33" s="81"/>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worksheet>
</file>

<file path=xl/worksheets/sheet7.xml><?xml version="1.0" encoding="utf-8"?>
<worksheet xmlns="http://schemas.openxmlformats.org/spreadsheetml/2006/main" xmlns:r="http://schemas.openxmlformats.org/officeDocument/2006/relationships">
  <sheetPr>
    <tabColor rgb="FFFFC000"/>
  </sheetPr>
  <dimension ref="A1:H33"/>
  <sheetViews>
    <sheetView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48</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282"/>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9"/>
      <c r="D6" s="18"/>
      <c r="E6" s="19"/>
      <c r="F6" s="2" t="s">
        <v>119</v>
      </c>
      <c r="G6" s="41">
        <f ca="1">TODAY()</f>
        <v>40662</v>
      </c>
      <c r="H6" s="5"/>
    </row>
    <row r="7" spans="1:8">
      <c r="A7" s="34"/>
      <c r="B7" s="3" t="s">
        <v>244</v>
      </c>
      <c r="C7" s="282"/>
      <c r="D7" s="20"/>
      <c r="E7" s="21"/>
      <c r="F7" s="3" t="s">
        <v>120</v>
      </c>
      <c r="G7" s="44"/>
      <c r="H7" s="6"/>
    </row>
    <row r="8" spans="1:8">
      <c r="A8" s="34"/>
      <c r="B8" s="3" t="s">
        <v>554</v>
      </c>
      <c r="C8" s="282"/>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COUNTA(A13:A33)</f>
        <v>20</v>
      </c>
      <c r="B11" s="29" t="s">
        <v>127</v>
      </c>
      <c r="C11" s="16" t="s">
        <v>125</v>
      </c>
      <c r="D11" s="28">
        <f>COUNTIF(D13:D33,"x")</f>
        <v>0</v>
      </c>
      <c r="E11" s="28">
        <f>COUNTIF(E13:E33,"x")</f>
        <v>0</v>
      </c>
      <c r="F11" s="28">
        <f>COUNTIF(F13:F33,"x")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c r="A13" s="78">
        <v>1</v>
      </c>
      <c r="B13" s="50" t="s">
        <v>991</v>
      </c>
      <c r="C13" s="58"/>
      <c r="D13" s="58"/>
      <c r="E13" s="58"/>
      <c r="F13" s="50"/>
      <c r="G13" s="50"/>
      <c r="H13" s="122"/>
    </row>
    <row r="14" spans="1:8" ht="25.5">
      <c r="A14" s="78">
        <f xml:space="preserve"> A13 + 1</f>
        <v>2</v>
      </c>
      <c r="B14" s="50" t="s">
        <v>992</v>
      </c>
      <c r="C14" s="58"/>
      <c r="D14" s="58"/>
      <c r="E14" s="58"/>
      <c r="F14" s="50"/>
      <c r="G14" s="50"/>
      <c r="H14" s="122"/>
    </row>
    <row r="15" spans="1:8">
      <c r="A15" s="78">
        <f t="shared" ref="A15:A32" si="0" xml:space="preserve"> A14 + 1</f>
        <v>3</v>
      </c>
      <c r="B15" s="50" t="s">
        <v>993</v>
      </c>
      <c r="C15" s="58"/>
      <c r="D15" s="58"/>
      <c r="E15" s="58"/>
      <c r="F15" s="50"/>
      <c r="G15" s="50"/>
      <c r="H15" s="122"/>
    </row>
    <row r="16" spans="1:8">
      <c r="A16" s="78">
        <f t="shared" si="0"/>
        <v>4</v>
      </c>
      <c r="B16" s="50" t="s">
        <v>994</v>
      </c>
      <c r="C16" s="58"/>
      <c r="D16" s="58"/>
      <c r="E16" s="58"/>
      <c r="F16" s="50"/>
      <c r="G16" s="50"/>
      <c r="H16" s="122"/>
    </row>
    <row r="17" spans="1:8">
      <c r="A17" s="78">
        <f t="shared" si="0"/>
        <v>5</v>
      </c>
      <c r="B17" s="50" t="s">
        <v>995</v>
      </c>
      <c r="C17" s="58"/>
      <c r="D17" s="58"/>
      <c r="E17" s="58"/>
      <c r="F17" s="50"/>
      <c r="G17" s="50"/>
      <c r="H17" s="122"/>
    </row>
    <row r="18" spans="1:8">
      <c r="A18" s="78">
        <f t="shared" si="0"/>
        <v>6</v>
      </c>
      <c r="B18" s="50" t="s">
        <v>993</v>
      </c>
      <c r="C18" s="78"/>
      <c r="D18" s="58"/>
      <c r="E18" s="58"/>
      <c r="F18" s="50"/>
      <c r="G18" s="50"/>
      <c r="H18" s="122"/>
    </row>
    <row r="19" spans="1:8">
      <c r="A19" s="78">
        <f t="shared" si="0"/>
        <v>7</v>
      </c>
      <c r="B19" s="50" t="s">
        <v>996</v>
      </c>
      <c r="C19" s="58"/>
      <c r="D19" s="58"/>
      <c r="E19" s="58"/>
      <c r="F19" s="50"/>
      <c r="G19" s="50"/>
      <c r="H19" s="122"/>
    </row>
    <row r="20" spans="1:8">
      <c r="A20" s="78">
        <f t="shared" si="0"/>
        <v>8</v>
      </c>
      <c r="B20" s="50"/>
      <c r="C20" s="58"/>
      <c r="D20" s="58"/>
      <c r="E20" s="58"/>
      <c r="F20" s="50"/>
      <c r="G20" s="50"/>
      <c r="H20" s="122"/>
    </row>
    <row r="21" spans="1:8">
      <c r="A21" s="78">
        <f t="shared" si="0"/>
        <v>9</v>
      </c>
      <c r="B21" s="50"/>
      <c r="C21" s="58"/>
      <c r="D21" s="58"/>
      <c r="E21" s="58"/>
      <c r="F21" s="50"/>
      <c r="G21" s="50"/>
      <c r="H21" s="122"/>
    </row>
    <row r="22" spans="1:8">
      <c r="A22" s="78">
        <f t="shared" si="0"/>
        <v>10</v>
      </c>
      <c r="B22" s="50"/>
      <c r="C22" s="58"/>
      <c r="D22" s="58"/>
      <c r="E22" s="58"/>
      <c r="F22" s="50"/>
      <c r="G22" s="50"/>
      <c r="H22" s="122"/>
    </row>
    <row r="23" spans="1:8">
      <c r="A23" s="78">
        <f t="shared" si="0"/>
        <v>11</v>
      </c>
      <c r="B23" s="50"/>
      <c r="C23" s="58"/>
      <c r="D23" s="58"/>
      <c r="E23" s="58"/>
      <c r="F23" s="50"/>
      <c r="G23" s="50"/>
      <c r="H23" s="122"/>
    </row>
    <row r="24" spans="1:8">
      <c r="A24" s="78">
        <f t="shared" si="0"/>
        <v>12</v>
      </c>
      <c r="B24" s="50"/>
      <c r="C24" s="58"/>
      <c r="D24" s="58"/>
      <c r="E24" s="58"/>
      <c r="F24" s="50"/>
      <c r="G24" s="50"/>
      <c r="H24" s="122"/>
    </row>
    <row r="25" spans="1:8">
      <c r="A25" s="78">
        <f t="shared" si="0"/>
        <v>13</v>
      </c>
      <c r="B25" s="50"/>
      <c r="C25" s="58"/>
      <c r="D25" s="58"/>
      <c r="E25" s="58"/>
      <c r="F25" s="50"/>
      <c r="G25" s="50"/>
      <c r="H25" s="122"/>
    </row>
    <row r="26" spans="1:8">
      <c r="A26" s="78">
        <f t="shared" si="0"/>
        <v>14</v>
      </c>
      <c r="B26" s="50"/>
      <c r="C26" s="58"/>
      <c r="D26" s="58"/>
      <c r="E26" s="58"/>
      <c r="F26" s="50"/>
      <c r="G26" s="50"/>
      <c r="H26" s="122"/>
    </row>
    <row r="27" spans="1:8">
      <c r="A27" s="78">
        <f t="shared" si="0"/>
        <v>15</v>
      </c>
      <c r="B27" s="50"/>
      <c r="C27" s="78"/>
      <c r="D27" s="58"/>
      <c r="E27" s="58"/>
      <c r="F27" s="50"/>
      <c r="G27" s="50"/>
      <c r="H27" s="122"/>
    </row>
    <row r="28" spans="1:8">
      <c r="A28" s="78">
        <f t="shared" si="0"/>
        <v>16</v>
      </c>
      <c r="B28" s="50"/>
      <c r="C28" s="58"/>
      <c r="D28" s="58"/>
      <c r="E28" s="58"/>
      <c r="F28" s="50"/>
      <c r="G28" s="50"/>
      <c r="H28" s="122"/>
    </row>
    <row r="29" spans="1:8">
      <c r="A29" s="78">
        <f t="shared" si="0"/>
        <v>17</v>
      </c>
      <c r="B29" s="50"/>
      <c r="C29" s="50"/>
      <c r="D29" s="58"/>
      <c r="E29" s="58"/>
      <c r="F29" s="58"/>
      <c r="G29" s="50"/>
      <c r="H29" s="50"/>
    </row>
    <row r="30" spans="1:8">
      <c r="A30" s="78">
        <f t="shared" si="0"/>
        <v>18</v>
      </c>
      <c r="B30" s="50"/>
      <c r="C30" s="50"/>
      <c r="D30" s="58"/>
      <c r="E30" s="58"/>
      <c r="F30" s="58"/>
      <c r="G30" s="50"/>
      <c r="H30" s="50"/>
    </row>
    <row r="31" spans="1:8">
      <c r="A31" s="78">
        <f t="shared" si="0"/>
        <v>19</v>
      </c>
      <c r="B31" s="50"/>
      <c r="C31" s="50"/>
      <c r="D31" s="58"/>
      <c r="E31" s="58"/>
      <c r="F31" s="58"/>
      <c r="G31" s="50"/>
      <c r="H31" s="50"/>
    </row>
    <row r="32" spans="1:8">
      <c r="A32" s="78">
        <f t="shared" si="0"/>
        <v>20</v>
      </c>
      <c r="B32" s="50"/>
      <c r="C32" s="50"/>
      <c r="D32" s="58"/>
      <c r="E32" s="58"/>
      <c r="F32" s="58"/>
      <c r="G32" s="50"/>
      <c r="H32" s="50"/>
    </row>
    <row r="33" spans="1:8">
      <c r="A33" s="79"/>
      <c r="B33" s="80"/>
      <c r="C33" s="81"/>
      <c r="D33" s="82"/>
      <c r="E33" s="82"/>
      <c r="F33" s="82"/>
      <c r="G33" s="81"/>
      <c r="H33" s="81"/>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worksheet>
</file>

<file path=xl/worksheets/sheet8.xml><?xml version="1.0" encoding="utf-8"?>
<worksheet xmlns="http://schemas.openxmlformats.org/spreadsheetml/2006/main" xmlns:r="http://schemas.openxmlformats.org/officeDocument/2006/relationships">
  <sheetPr>
    <tabColor rgb="FF7030A0"/>
  </sheetPr>
  <dimension ref="A1:H33"/>
  <sheetViews>
    <sheetView zoomScaleNormal="100" zoomScaleSheetLayoutView="100" workbookViewId="0"/>
  </sheetViews>
  <sheetFormatPr defaultRowHeight="12.75"/>
  <cols>
    <col min="1" max="1" width="2.710937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1409</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Started</v>
      </c>
      <c r="H2" s="6"/>
    </row>
    <row r="3" spans="1:8">
      <c r="A3" s="31"/>
      <c r="B3" s="3" t="s">
        <v>552</v>
      </c>
      <c r="C3" s="282"/>
      <c r="D3" s="20"/>
      <c r="E3" s="21"/>
      <c r="F3" s="3" t="s">
        <v>124</v>
      </c>
      <c r="G3" s="14"/>
      <c r="H3" s="6"/>
    </row>
    <row r="4" spans="1:8" ht="13.5" thickBot="1">
      <c r="A4" s="32"/>
      <c r="B4" s="4" t="s">
        <v>116</v>
      </c>
      <c r="C4" s="12"/>
      <c r="D4" s="22"/>
      <c r="E4" s="23"/>
      <c r="F4" s="4"/>
      <c r="G4" s="15"/>
      <c r="H4" s="7"/>
    </row>
    <row r="5" spans="1:8" ht="13.5" thickBot="1">
      <c r="A5" s="37" t="s">
        <v>114</v>
      </c>
      <c r="C5" s="13"/>
      <c r="F5" s="27"/>
      <c r="G5" s="13"/>
    </row>
    <row r="6" spans="1:8">
      <c r="A6" s="33"/>
      <c r="B6" s="2" t="s">
        <v>556</v>
      </c>
      <c r="C6" s="49"/>
      <c r="D6" s="18"/>
      <c r="E6" s="19"/>
      <c r="F6" s="2" t="s">
        <v>119</v>
      </c>
      <c r="G6" s="41">
        <f ca="1">TODAY()</f>
        <v>40662</v>
      </c>
      <c r="H6" s="5"/>
    </row>
    <row r="7" spans="1:8">
      <c r="A7" s="34"/>
      <c r="B7" s="3" t="s">
        <v>244</v>
      </c>
      <c r="C7" s="282"/>
      <c r="D7" s="20"/>
      <c r="E7" s="21"/>
      <c r="F7" s="3" t="s">
        <v>120</v>
      </c>
      <c r="G7" s="44"/>
      <c r="H7" s="6"/>
    </row>
    <row r="8" spans="1:8">
      <c r="A8" s="34"/>
      <c r="B8" s="3" t="s">
        <v>554</v>
      </c>
      <c r="C8" s="282"/>
      <c r="D8" s="20"/>
      <c r="E8" s="21"/>
      <c r="F8" s="3" t="s">
        <v>115</v>
      </c>
      <c r="G8" s="42" t="s">
        <v>131</v>
      </c>
      <c r="H8" s="6"/>
    </row>
    <row r="9" spans="1:8" ht="13.5" thickBot="1">
      <c r="A9" s="35"/>
      <c r="B9" s="4" t="s">
        <v>117</v>
      </c>
      <c r="C9" s="55" t="s">
        <v>1497</v>
      </c>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COUNTA(A13:A33)</f>
        <v>20</v>
      </c>
      <c r="B11" s="29" t="s">
        <v>127</v>
      </c>
      <c r="C11" s="16" t="s">
        <v>125</v>
      </c>
      <c r="D11" s="28">
        <f>COUNTIF(D13:D33,"x")</f>
        <v>0</v>
      </c>
      <c r="E11" s="28">
        <f>COUNTIF(E13:E33,"x")</f>
        <v>0</v>
      </c>
      <c r="F11" s="28">
        <f>COUNTIF(F13:F33,"x")</f>
        <v>0</v>
      </c>
      <c r="G11" s="17" t="s">
        <v>126</v>
      </c>
      <c r="H11" s="38">
        <f>(D11+E11+F11)/A11</f>
        <v>0</v>
      </c>
    </row>
    <row r="12" spans="1:8" ht="24.75">
      <c r="A12" s="73" t="s">
        <v>107</v>
      </c>
      <c r="B12" s="74" t="s">
        <v>108</v>
      </c>
      <c r="C12" s="74" t="s">
        <v>109</v>
      </c>
      <c r="D12" s="75" t="s">
        <v>110</v>
      </c>
      <c r="E12" s="75" t="s">
        <v>111</v>
      </c>
      <c r="F12" s="75" t="s">
        <v>112</v>
      </c>
      <c r="G12" s="76" t="s">
        <v>117</v>
      </c>
      <c r="H12" s="77" t="s">
        <v>113</v>
      </c>
    </row>
    <row r="13" spans="1:8" ht="90">
      <c r="A13" s="78">
        <v>1</v>
      </c>
      <c r="B13" s="50" t="s">
        <v>1395</v>
      </c>
      <c r="C13" s="425" t="s">
        <v>1410</v>
      </c>
      <c r="D13" s="58"/>
      <c r="E13" s="58"/>
      <c r="F13" s="50"/>
      <c r="G13" s="50" t="s">
        <v>1411</v>
      </c>
      <c r="H13" s="122">
        <v>1</v>
      </c>
    </row>
    <row r="14" spans="1:8">
      <c r="A14" s="78">
        <f xml:space="preserve"> A13 + 1</f>
        <v>2</v>
      </c>
      <c r="B14" s="50" t="s">
        <v>1396</v>
      </c>
      <c r="C14" s="263"/>
      <c r="D14" s="58"/>
      <c r="E14" s="58"/>
      <c r="F14" s="50"/>
      <c r="G14" s="50"/>
      <c r="H14" s="122"/>
    </row>
    <row r="15" spans="1:8" ht="25.5">
      <c r="A15" s="78">
        <f t="shared" ref="A15:A32" si="0" xml:space="preserve"> A14 + 1</f>
        <v>3</v>
      </c>
      <c r="B15" s="50" t="s">
        <v>1397</v>
      </c>
      <c r="C15" s="253" t="s">
        <v>1402</v>
      </c>
      <c r="D15" s="58"/>
      <c r="E15" s="58"/>
      <c r="F15" s="50"/>
      <c r="G15" s="50"/>
      <c r="H15" s="122"/>
    </row>
    <row r="16" spans="1:8">
      <c r="A16" s="78">
        <f t="shared" si="0"/>
        <v>4</v>
      </c>
      <c r="B16" s="50" t="s">
        <v>1398</v>
      </c>
      <c r="C16" s="263"/>
      <c r="D16" s="58"/>
      <c r="E16" s="58"/>
      <c r="F16" s="50"/>
      <c r="G16" s="50"/>
      <c r="H16" s="122"/>
    </row>
    <row r="17" spans="1:8">
      <c r="A17" s="78">
        <f t="shared" si="0"/>
        <v>5</v>
      </c>
      <c r="B17" s="50" t="s">
        <v>1399</v>
      </c>
      <c r="C17" s="263"/>
      <c r="D17" s="58"/>
      <c r="E17" s="58"/>
      <c r="F17" s="50"/>
      <c r="G17" s="50"/>
      <c r="H17" s="122"/>
    </row>
    <row r="18" spans="1:8">
      <c r="A18" s="78">
        <f t="shared" si="0"/>
        <v>6</v>
      </c>
      <c r="B18" s="50" t="s">
        <v>1400</v>
      </c>
      <c r="C18" s="253" t="s">
        <v>1401</v>
      </c>
      <c r="D18" s="58"/>
      <c r="E18" s="58"/>
      <c r="F18" s="50"/>
      <c r="G18" s="50"/>
      <c r="H18" s="122"/>
    </row>
    <row r="19" spans="1:8" ht="38.25">
      <c r="A19" s="78">
        <f t="shared" si="0"/>
        <v>7</v>
      </c>
      <c r="B19" s="50" t="s">
        <v>1403</v>
      </c>
      <c r="C19" s="348" t="s">
        <v>1407</v>
      </c>
      <c r="D19" s="58"/>
      <c r="E19" s="58"/>
      <c r="F19" s="50"/>
      <c r="G19" s="50"/>
      <c r="H19" s="122"/>
    </row>
    <row r="20" spans="1:8" ht="25.5">
      <c r="A20" s="78">
        <f t="shared" si="0"/>
        <v>8</v>
      </c>
      <c r="B20" s="50" t="s">
        <v>1404</v>
      </c>
      <c r="C20" s="253" t="s">
        <v>1406</v>
      </c>
      <c r="D20" s="58"/>
      <c r="E20" s="58"/>
      <c r="F20" s="50"/>
      <c r="G20" s="50"/>
      <c r="H20" s="122"/>
    </row>
    <row r="21" spans="1:8" ht="38.25">
      <c r="A21" s="78">
        <f t="shared" si="0"/>
        <v>9</v>
      </c>
      <c r="B21" s="50" t="s">
        <v>1405</v>
      </c>
      <c r="C21" s="253" t="s">
        <v>1408</v>
      </c>
      <c r="D21" s="58"/>
      <c r="E21" s="58"/>
      <c r="F21" s="50"/>
      <c r="G21" s="50"/>
      <c r="H21" s="122"/>
    </row>
    <row r="22" spans="1:8">
      <c r="A22" s="78">
        <f t="shared" si="0"/>
        <v>10</v>
      </c>
      <c r="B22" s="50"/>
      <c r="C22" s="263"/>
      <c r="D22" s="58"/>
      <c r="E22" s="58"/>
      <c r="F22" s="50"/>
      <c r="G22" s="50"/>
      <c r="H22" s="122"/>
    </row>
    <row r="23" spans="1:8" ht="89.25">
      <c r="A23" s="78">
        <f t="shared" si="0"/>
        <v>11</v>
      </c>
      <c r="B23" s="50" t="s">
        <v>1099</v>
      </c>
      <c r="C23" s="253" t="s">
        <v>1093</v>
      </c>
      <c r="D23" s="58"/>
      <c r="E23" s="58"/>
      <c r="F23" s="50"/>
      <c r="G23" s="50" t="s">
        <v>1102</v>
      </c>
      <c r="H23" s="122"/>
    </row>
    <row r="24" spans="1:8" ht="51">
      <c r="A24" s="78">
        <f t="shared" si="0"/>
        <v>12</v>
      </c>
      <c r="B24" s="50" t="s">
        <v>1094</v>
      </c>
      <c r="C24" s="253" t="s">
        <v>1095</v>
      </c>
      <c r="D24" s="58"/>
      <c r="E24" s="58"/>
      <c r="F24" s="50"/>
      <c r="G24" s="50" t="s">
        <v>1103</v>
      </c>
      <c r="H24" s="122"/>
    </row>
    <row r="25" spans="1:8">
      <c r="A25" s="78">
        <f t="shared" si="0"/>
        <v>13</v>
      </c>
      <c r="B25" s="50" t="s">
        <v>1096</v>
      </c>
      <c r="C25" s="253"/>
      <c r="D25" s="58"/>
      <c r="E25" s="58"/>
      <c r="F25" s="50"/>
      <c r="G25" s="50" t="s">
        <v>1104</v>
      </c>
      <c r="H25" s="122"/>
    </row>
    <row r="26" spans="1:8" ht="25.5">
      <c r="A26" s="78">
        <f t="shared" si="0"/>
        <v>14</v>
      </c>
      <c r="B26" s="50" t="s">
        <v>1097</v>
      </c>
      <c r="C26" s="253" t="s">
        <v>1098</v>
      </c>
      <c r="D26" s="58"/>
      <c r="E26" s="58"/>
      <c r="F26" s="50"/>
      <c r="G26" s="50" t="s">
        <v>1105</v>
      </c>
      <c r="H26" s="122"/>
    </row>
    <row r="27" spans="1:8">
      <c r="A27" s="78">
        <f t="shared" si="0"/>
        <v>15</v>
      </c>
      <c r="B27" s="50" t="s">
        <v>1100</v>
      </c>
      <c r="C27" s="253" t="s">
        <v>1101</v>
      </c>
      <c r="D27" s="58"/>
      <c r="E27" s="58"/>
      <c r="F27" s="50"/>
      <c r="G27" s="50"/>
      <c r="H27" s="122"/>
    </row>
    <row r="28" spans="1:8">
      <c r="A28" s="78">
        <f t="shared" si="0"/>
        <v>16</v>
      </c>
      <c r="B28" s="50"/>
      <c r="C28" s="263"/>
      <c r="D28" s="58"/>
      <c r="E28" s="58"/>
      <c r="F28" s="50"/>
      <c r="G28" s="50"/>
      <c r="H28" s="122"/>
    </row>
    <row r="29" spans="1:8">
      <c r="A29" s="78">
        <f t="shared" si="0"/>
        <v>17</v>
      </c>
      <c r="B29" s="50"/>
      <c r="C29" s="253"/>
      <c r="D29" s="58"/>
      <c r="E29" s="58"/>
      <c r="F29" s="58"/>
      <c r="G29" s="50"/>
      <c r="H29" s="50"/>
    </row>
    <row r="30" spans="1:8">
      <c r="A30" s="78">
        <f t="shared" si="0"/>
        <v>18</v>
      </c>
      <c r="B30" s="50"/>
      <c r="C30" s="253"/>
      <c r="D30" s="58"/>
      <c r="E30" s="58"/>
      <c r="F30" s="58"/>
      <c r="G30" s="50"/>
      <c r="H30" s="50"/>
    </row>
    <row r="31" spans="1:8">
      <c r="A31" s="78">
        <f t="shared" si="0"/>
        <v>19</v>
      </c>
      <c r="B31" s="50"/>
      <c r="C31" s="253"/>
      <c r="D31" s="58"/>
      <c r="E31" s="58"/>
      <c r="F31" s="58"/>
      <c r="G31" s="50"/>
      <c r="H31" s="50"/>
    </row>
    <row r="32" spans="1:8">
      <c r="A32" s="78">
        <f t="shared" si="0"/>
        <v>20</v>
      </c>
      <c r="B32" s="50"/>
      <c r="C32" s="253"/>
      <c r="D32" s="58"/>
      <c r="E32" s="58"/>
      <c r="F32" s="58"/>
      <c r="G32" s="50"/>
      <c r="H32" s="50"/>
    </row>
    <row r="33" spans="1:8">
      <c r="A33" s="79"/>
      <c r="B33" s="80"/>
      <c r="C33" s="358"/>
      <c r="D33" s="82"/>
      <c r="E33" s="82"/>
      <c r="F33" s="82"/>
      <c r="G33" s="81"/>
      <c r="H33" s="81"/>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worksheet>
</file>

<file path=xl/worksheets/sheet9.xml><?xml version="1.0" encoding="utf-8"?>
<worksheet xmlns="http://schemas.openxmlformats.org/spreadsheetml/2006/main" xmlns:r="http://schemas.openxmlformats.org/officeDocument/2006/relationships">
  <sheetPr>
    <tabColor rgb="FF7030A0"/>
  </sheetPr>
  <dimension ref="A1:H166"/>
  <sheetViews>
    <sheetView zoomScale="80" zoomScaleNormal="80" zoomScaleSheetLayoutView="100" workbookViewId="0"/>
  </sheetViews>
  <sheetFormatPr defaultRowHeight="12.75"/>
  <cols>
    <col min="1" max="1" width="3.5703125" style="24" customWidth="1"/>
    <col min="2" max="2" width="63.7109375" style="1" customWidth="1"/>
    <col min="3" max="3" width="53.7109375" style="1" customWidth="1"/>
    <col min="4" max="6" width="2.7109375" style="26" customWidth="1"/>
    <col min="7" max="7" width="29.42578125" style="1" customWidth="1"/>
    <col min="8" max="16384" width="9.140625" style="1"/>
  </cols>
  <sheetData>
    <row r="1" spans="1:8">
      <c r="A1" s="54" t="s">
        <v>81</v>
      </c>
      <c r="B1" s="2" t="s">
        <v>121</v>
      </c>
      <c r="C1" s="49" t="s">
        <v>1312</v>
      </c>
      <c r="D1" s="18"/>
      <c r="E1" s="19"/>
      <c r="F1" s="2" t="s">
        <v>122</v>
      </c>
      <c r="G1" s="40"/>
      <c r="H1" s="5"/>
    </row>
    <row r="2" spans="1:8">
      <c r="A2" s="31"/>
      <c r="B2" s="3" t="s">
        <v>555</v>
      </c>
      <c r="C2" s="46" t="s">
        <v>299</v>
      </c>
      <c r="D2" s="20"/>
      <c r="E2" s="21"/>
      <c r="F2" s="3" t="s">
        <v>123</v>
      </c>
      <c r="G2" s="39" t="str">
        <f>IF(D11+E11+F11=0,"Not Started",IF(A11=D11+F11,"Passed",IF(A11&lt;&gt;D11+E11+F11,"Not Complete",IF(E11&gt;0,"Failed"))))</f>
        <v>Not Complete</v>
      </c>
      <c r="H2" s="6"/>
    </row>
    <row r="3" spans="1:8">
      <c r="A3" s="31"/>
      <c r="B3" s="3" t="s">
        <v>552</v>
      </c>
      <c r="C3" s="282"/>
      <c r="D3" s="20"/>
      <c r="E3" s="21"/>
      <c r="F3" s="3" t="s">
        <v>124</v>
      </c>
      <c r="G3" s="14"/>
      <c r="H3" s="6"/>
    </row>
    <row r="4" spans="1:8" ht="13.5" thickBot="1">
      <c r="A4" s="32"/>
      <c r="B4" s="4" t="s">
        <v>116</v>
      </c>
      <c r="C4" s="12" t="s">
        <v>1494</v>
      </c>
      <c r="D4" s="22"/>
      <c r="E4" s="23"/>
      <c r="F4" s="4"/>
      <c r="G4" s="15"/>
      <c r="H4" s="7"/>
    </row>
    <row r="5" spans="1:8" ht="13.5" thickBot="1">
      <c r="A5" s="37" t="s">
        <v>114</v>
      </c>
      <c r="C5" s="13"/>
      <c r="F5" s="27"/>
      <c r="G5" s="13"/>
    </row>
    <row r="6" spans="1:8">
      <c r="A6" s="33"/>
      <c r="B6" s="2" t="s">
        <v>556</v>
      </c>
      <c r="C6" s="49" t="s">
        <v>1394</v>
      </c>
      <c r="D6" s="18"/>
      <c r="E6" s="19"/>
      <c r="F6" s="2" t="s">
        <v>119</v>
      </c>
      <c r="G6" s="41">
        <f ca="1">TODAY()</f>
        <v>40662</v>
      </c>
      <c r="H6" s="5"/>
    </row>
    <row r="7" spans="1:8">
      <c r="A7" s="34"/>
      <c r="B7" s="3" t="s">
        <v>244</v>
      </c>
      <c r="C7" s="282" t="s">
        <v>0</v>
      </c>
      <c r="D7" s="20"/>
      <c r="E7" s="21"/>
      <c r="F7" s="3" t="s">
        <v>120</v>
      </c>
      <c r="G7" s="44"/>
      <c r="H7" s="6"/>
    </row>
    <row r="8" spans="1:8">
      <c r="A8" s="34"/>
      <c r="B8" s="3" t="s">
        <v>554</v>
      </c>
      <c r="C8" s="282" t="s">
        <v>1391</v>
      </c>
      <c r="D8" s="20"/>
      <c r="E8" s="21"/>
      <c r="F8" s="3" t="s">
        <v>115</v>
      </c>
      <c r="G8" s="42" t="s">
        <v>131</v>
      </c>
      <c r="H8" s="6"/>
    </row>
    <row r="9" spans="1:8" ht="13.5" thickBot="1">
      <c r="A9" s="35"/>
      <c r="B9" s="4" t="s">
        <v>117</v>
      </c>
      <c r="C9" s="12"/>
      <c r="D9" s="22"/>
      <c r="E9" s="23"/>
      <c r="F9" s="4" t="s">
        <v>118</v>
      </c>
      <c r="G9" s="43" t="s">
        <v>132</v>
      </c>
      <c r="H9" s="7"/>
    </row>
    <row r="10" spans="1:8" ht="13.5" thickBot="1">
      <c r="B10" s="251" t="str">
        <f ca="1">CELL("filename")</f>
        <v>C:\Documents and Settings\jroldan\My Documents\TestCase\[ReleaseTestOnly_Y.xlsx]Linda test</v>
      </c>
    </row>
    <row r="11" spans="1:8" ht="13.5" thickBot="1">
      <c r="A11" s="30">
        <f>COUNTA(A13:A33)</f>
        <v>21</v>
      </c>
      <c r="B11" s="29" t="s">
        <v>127</v>
      </c>
      <c r="C11" s="16" t="s">
        <v>125</v>
      </c>
      <c r="D11" s="28">
        <f>COUNTIF(D13:D33,"x")</f>
        <v>10</v>
      </c>
      <c r="E11" s="28">
        <f>COUNTIF(E13:E33,"x")</f>
        <v>0</v>
      </c>
      <c r="F11" s="28">
        <f>COUNTIF(F13:F33,"x")</f>
        <v>0</v>
      </c>
      <c r="G11" s="17" t="s">
        <v>126</v>
      </c>
      <c r="H11" s="38">
        <f>(D11+E11+F11)/A11</f>
        <v>0.47619047619047616</v>
      </c>
    </row>
    <row r="12" spans="1:8" ht="24.75">
      <c r="A12" s="73" t="s">
        <v>107</v>
      </c>
      <c r="B12" s="74" t="s">
        <v>108</v>
      </c>
      <c r="C12" s="74" t="s">
        <v>109</v>
      </c>
      <c r="D12" s="75" t="s">
        <v>110</v>
      </c>
      <c r="E12" s="75" t="s">
        <v>111</v>
      </c>
      <c r="F12" s="75" t="s">
        <v>112</v>
      </c>
      <c r="G12" s="76" t="s">
        <v>117</v>
      </c>
      <c r="H12" s="77" t="s">
        <v>113</v>
      </c>
    </row>
    <row r="13" spans="1:8" ht="25.5">
      <c r="A13" s="283">
        <v>1</v>
      </c>
      <c r="B13" s="50" t="s">
        <v>1454</v>
      </c>
      <c r="C13" s="405" t="s">
        <v>1124</v>
      </c>
      <c r="D13" s="58" t="s">
        <v>128</v>
      </c>
      <c r="E13" s="58"/>
      <c r="F13" s="50"/>
      <c r="G13" s="70" t="s">
        <v>1140</v>
      </c>
      <c r="H13" s="122">
        <v>1</v>
      </c>
    </row>
    <row r="14" spans="1:8">
      <c r="A14" s="283">
        <f xml:space="preserve"> A13 + 1</f>
        <v>2</v>
      </c>
      <c r="B14" s="50" t="s">
        <v>1392</v>
      </c>
      <c r="C14" s="405" t="s">
        <v>1125</v>
      </c>
      <c r="D14" s="58" t="s">
        <v>128</v>
      </c>
      <c r="E14" s="58"/>
      <c r="F14" s="50"/>
      <c r="G14" s="50"/>
      <c r="H14" s="122"/>
    </row>
    <row r="15" spans="1:8">
      <c r="A15" s="283">
        <f t="shared" ref="A15:A78" si="0" xml:space="preserve"> A14 + 1</f>
        <v>3</v>
      </c>
      <c r="B15" s="50" t="s">
        <v>1123</v>
      </c>
      <c r="C15" s="405" t="s">
        <v>1126</v>
      </c>
      <c r="D15" s="58" t="s">
        <v>128</v>
      </c>
      <c r="E15" s="58"/>
      <c r="F15" s="50"/>
      <c r="G15" s="50"/>
      <c r="H15" s="122"/>
    </row>
    <row r="16" spans="1:8" ht="25.5">
      <c r="A16" s="283">
        <f t="shared" si="0"/>
        <v>4</v>
      </c>
      <c r="B16" s="50" t="s">
        <v>1393</v>
      </c>
      <c r="C16" s="405" t="s">
        <v>1127</v>
      </c>
      <c r="D16" s="58" t="s">
        <v>128</v>
      </c>
      <c r="E16" s="58"/>
      <c r="F16" s="50"/>
      <c r="G16" s="50"/>
      <c r="H16" s="122"/>
    </row>
    <row r="17" spans="1:8">
      <c r="A17" s="283">
        <f t="shared" si="0"/>
        <v>5</v>
      </c>
      <c r="B17" s="406" t="s">
        <v>1128</v>
      </c>
      <c r="C17" s="405" t="s">
        <v>1134</v>
      </c>
      <c r="D17" s="58" t="s">
        <v>128</v>
      </c>
      <c r="E17" s="58"/>
      <c r="F17" s="50"/>
      <c r="G17" s="50" t="s">
        <v>1453</v>
      </c>
      <c r="H17" s="122"/>
    </row>
    <row r="18" spans="1:8" ht="25.5">
      <c r="A18" s="283">
        <f t="shared" si="0"/>
        <v>6</v>
      </c>
      <c r="B18" s="406" t="s">
        <v>1129</v>
      </c>
      <c r="C18" s="405" t="s">
        <v>1135</v>
      </c>
      <c r="D18" s="58" t="s">
        <v>128</v>
      </c>
      <c r="E18" s="58"/>
      <c r="F18" s="50"/>
      <c r="G18" s="50"/>
      <c r="H18" s="122"/>
    </row>
    <row r="19" spans="1:8" ht="25.5">
      <c r="A19" s="283">
        <f t="shared" si="0"/>
        <v>7</v>
      </c>
      <c r="B19" s="406" t="s">
        <v>1130</v>
      </c>
      <c r="C19" s="405" t="s">
        <v>1136</v>
      </c>
      <c r="D19" s="58" t="s">
        <v>128</v>
      </c>
      <c r="E19" s="58"/>
      <c r="F19" s="50"/>
      <c r="G19" s="50"/>
      <c r="H19" s="122"/>
    </row>
    <row r="20" spans="1:8" ht="25.5">
      <c r="A20" s="283">
        <f t="shared" si="0"/>
        <v>8</v>
      </c>
      <c r="B20" s="406" t="s">
        <v>1131</v>
      </c>
      <c r="C20" s="405" t="s">
        <v>1137</v>
      </c>
      <c r="D20" s="58" t="s">
        <v>128</v>
      </c>
      <c r="E20" s="58"/>
      <c r="F20" s="50"/>
      <c r="G20" s="50"/>
      <c r="H20" s="122"/>
    </row>
    <row r="21" spans="1:8" ht="25.5">
      <c r="A21" s="283">
        <f t="shared" si="0"/>
        <v>9</v>
      </c>
      <c r="B21" s="406" t="s">
        <v>1132</v>
      </c>
      <c r="C21" s="405" t="s">
        <v>1138</v>
      </c>
      <c r="D21" s="58" t="s">
        <v>128</v>
      </c>
      <c r="E21" s="58"/>
      <c r="F21" s="50"/>
      <c r="G21" s="50"/>
      <c r="H21" s="122"/>
    </row>
    <row r="22" spans="1:8">
      <c r="A22" s="283">
        <f t="shared" si="0"/>
        <v>10</v>
      </c>
      <c r="B22" s="406" t="s">
        <v>1133</v>
      </c>
      <c r="C22" s="405" t="s">
        <v>1139</v>
      </c>
      <c r="D22" s="58" t="s">
        <v>128</v>
      </c>
      <c r="E22" s="58"/>
      <c r="F22" s="50"/>
      <c r="G22" s="50"/>
      <c r="H22" s="122"/>
    </row>
    <row r="23" spans="1:8" ht="51">
      <c r="A23" s="407">
        <f t="shared" si="0"/>
        <v>11</v>
      </c>
      <c r="B23" s="421" t="s">
        <v>1141</v>
      </c>
      <c r="C23" s="405" t="s">
        <v>1147</v>
      </c>
      <c r="D23" s="58"/>
      <c r="E23" s="58"/>
      <c r="F23" s="50"/>
      <c r="G23" s="70" t="s">
        <v>1152</v>
      </c>
      <c r="H23" s="122">
        <v>2</v>
      </c>
    </row>
    <row r="24" spans="1:8">
      <c r="A24" s="407">
        <f t="shared" si="0"/>
        <v>12</v>
      </c>
      <c r="B24" s="406" t="s">
        <v>1142</v>
      </c>
      <c r="C24" s="405" t="s">
        <v>1148</v>
      </c>
      <c r="D24" s="58"/>
      <c r="E24" s="58"/>
      <c r="F24" s="50"/>
      <c r="G24" s="50"/>
      <c r="H24" s="122"/>
    </row>
    <row r="25" spans="1:8">
      <c r="A25" s="407">
        <f t="shared" si="0"/>
        <v>13</v>
      </c>
      <c r="B25" s="406" t="s">
        <v>1143</v>
      </c>
      <c r="C25" s="405" t="s">
        <v>1149</v>
      </c>
      <c r="D25" s="58"/>
      <c r="E25" s="58"/>
      <c r="F25" s="50"/>
      <c r="G25" s="50"/>
      <c r="H25" s="122"/>
    </row>
    <row r="26" spans="1:8">
      <c r="A26" s="407">
        <f t="shared" si="0"/>
        <v>14</v>
      </c>
      <c r="B26" s="406" t="s">
        <v>1144</v>
      </c>
      <c r="C26" s="405" t="s">
        <v>1149</v>
      </c>
      <c r="D26" s="58"/>
      <c r="E26" s="58"/>
      <c r="F26" s="50"/>
      <c r="G26" s="50"/>
      <c r="H26" s="122"/>
    </row>
    <row r="27" spans="1:8" ht="25.5">
      <c r="A27" s="407">
        <f t="shared" si="0"/>
        <v>15</v>
      </c>
      <c r="B27" s="406" t="s">
        <v>1145</v>
      </c>
      <c r="C27" s="405" t="s">
        <v>1150</v>
      </c>
      <c r="D27" s="58"/>
      <c r="E27" s="58"/>
      <c r="F27" s="50"/>
      <c r="G27" s="50"/>
      <c r="H27" s="122"/>
    </row>
    <row r="28" spans="1:8">
      <c r="A28" s="407">
        <f t="shared" si="0"/>
        <v>16</v>
      </c>
      <c r="B28" s="406" t="s">
        <v>1146</v>
      </c>
      <c r="C28" s="405" t="s">
        <v>1151</v>
      </c>
      <c r="D28" s="58"/>
      <c r="E28" s="58"/>
      <c r="F28" s="50"/>
      <c r="G28" s="50"/>
      <c r="H28" s="122"/>
    </row>
    <row r="29" spans="1:8" ht="38.25">
      <c r="A29" s="408">
        <f t="shared" si="0"/>
        <v>17</v>
      </c>
      <c r="B29" s="406" t="s">
        <v>1153</v>
      </c>
      <c r="C29" s="405" t="s">
        <v>1154</v>
      </c>
      <c r="D29" s="58"/>
      <c r="E29" s="58"/>
      <c r="F29" s="58"/>
      <c r="G29" s="413" t="s">
        <v>1352</v>
      </c>
      <c r="H29" s="50">
        <v>3</v>
      </c>
    </row>
    <row r="30" spans="1:8" ht="38.25">
      <c r="A30" s="414">
        <f t="shared" si="0"/>
        <v>18</v>
      </c>
      <c r="B30" s="406" t="s">
        <v>1155</v>
      </c>
      <c r="C30" s="405" t="s">
        <v>1156</v>
      </c>
      <c r="D30" s="58"/>
      <c r="E30" s="58"/>
      <c r="F30" s="58"/>
      <c r="G30" s="413" t="s">
        <v>1157</v>
      </c>
      <c r="H30" s="50"/>
    </row>
    <row r="31" spans="1:8">
      <c r="A31" s="414">
        <f t="shared" si="0"/>
        <v>19</v>
      </c>
      <c r="B31" s="406" t="s">
        <v>1158</v>
      </c>
      <c r="C31" s="405" t="s">
        <v>1159</v>
      </c>
      <c r="D31" s="58"/>
      <c r="E31" s="58"/>
      <c r="F31" s="58"/>
      <c r="G31" s="50"/>
      <c r="H31" s="50"/>
    </row>
    <row r="32" spans="1:8">
      <c r="A32" s="414">
        <f t="shared" si="0"/>
        <v>20</v>
      </c>
      <c r="B32" s="406" t="s">
        <v>1160</v>
      </c>
      <c r="C32" s="405" t="s">
        <v>1161</v>
      </c>
      <c r="D32" s="58"/>
      <c r="E32" s="58"/>
      <c r="F32" s="58"/>
      <c r="G32" s="50"/>
      <c r="H32" s="50"/>
    </row>
    <row r="33" spans="1:8" ht="25.5">
      <c r="A33" s="409">
        <f t="shared" si="0"/>
        <v>21</v>
      </c>
      <c r="B33" s="405" t="s">
        <v>1162</v>
      </c>
      <c r="C33" s="405" t="s">
        <v>1163</v>
      </c>
      <c r="D33" s="88"/>
      <c r="E33" s="88"/>
      <c r="F33" s="88"/>
      <c r="G33" s="413" t="s">
        <v>1170</v>
      </c>
      <c r="H33" s="89">
        <v>4</v>
      </c>
    </row>
    <row r="34" spans="1:8">
      <c r="A34" s="409">
        <f t="shared" si="0"/>
        <v>22</v>
      </c>
      <c r="B34" s="405" t="s">
        <v>1164</v>
      </c>
      <c r="C34" s="405" t="s">
        <v>1165</v>
      </c>
      <c r="D34" s="125"/>
      <c r="E34" s="125"/>
      <c r="F34" s="125"/>
      <c r="G34" s="122"/>
      <c r="H34" s="122"/>
    </row>
    <row r="35" spans="1:8">
      <c r="A35" s="409">
        <f t="shared" si="0"/>
        <v>23</v>
      </c>
      <c r="B35" s="405" t="s">
        <v>1166</v>
      </c>
      <c r="C35" s="405" t="s">
        <v>1167</v>
      </c>
      <c r="D35" s="125"/>
      <c r="E35" s="125"/>
      <c r="F35" s="125"/>
      <c r="G35" s="122"/>
      <c r="H35" s="122"/>
    </row>
    <row r="36" spans="1:8" s="369" customFormat="1">
      <c r="A36" s="415">
        <f t="shared" si="0"/>
        <v>24</v>
      </c>
      <c r="B36" s="416" t="s">
        <v>1168</v>
      </c>
      <c r="C36" s="416" t="s">
        <v>1169</v>
      </c>
      <c r="D36" s="417" t="s">
        <v>128</v>
      </c>
      <c r="E36" s="417"/>
      <c r="F36" s="417"/>
      <c r="G36" s="418"/>
      <c r="H36" s="418"/>
    </row>
    <row r="37" spans="1:8" s="369" customFormat="1">
      <c r="A37" s="415">
        <f t="shared" si="0"/>
        <v>25</v>
      </c>
      <c r="B37" s="416" t="s">
        <v>1171</v>
      </c>
      <c r="C37" s="416" t="s">
        <v>1172</v>
      </c>
      <c r="D37" s="417" t="s">
        <v>128</v>
      </c>
      <c r="E37" s="417"/>
      <c r="F37" s="417"/>
      <c r="G37" s="419" t="s">
        <v>1178</v>
      </c>
      <c r="H37" s="418"/>
    </row>
    <row r="38" spans="1:8" s="369" customFormat="1">
      <c r="A38" s="415">
        <f t="shared" si="0"/>
        <v>26</v>
      </c>
      <c r="B38" s="416" t="s">
        <v>1173</v>
      </c>
      <c r="C38" s="416" t="s">
        <v>1172</v>
      </c>
      <c r="D38" s="417" t="s">
        <v>128</v>
      </c>
      <c r="E38" s="417"/>
      <c r="F38" s="417"/>
      <c r="G38" s="418"/>
      <c r="H38" s="418"/>
    </row>
    <row r="39" spans="1:8" s="369" customFormat="1">
      <c r="A39" s="415">
        <f t="shared" si="0"/>
        <v>27</v>
      </c>
      <c r="B39" s="416" t="s">
        <v>1174</v>
      </c>
      <c r="C39" s="416" t="s">
        <v>1175</v>
      </c>
      <c r="D39" s="417" t="s">
        <v>128</v>
      </c>
      <c r="E39" s="417"/>
      <c r="F39" s="417"/>
      <c r="G39" s="418"/>
      <c r="H39" s="418"/>
    </row>
    <row r="40" spans="1:8" s="369" customFormat="1">
      <c r="A40" s="415">
        <f t="shared" si="0"/>
        <v>28</v>
      </c>
      <c r="B40" s="416" t="s">
        <v>1176</v>
      </c>
      <c r="C40" s="416" t="s">
        <v>1177</v>
      </c>
      <c r="D40" s="417" t="s">
        <v>128</v>
      </c>
      <c r="E40" s="417"/>
      <c r="F40" s="417"/>
      <c r="G40" s="418"/>
      <c r="H40" s="418"/>
    </row>
    <row r="41" spans="1:8" ht="102">
      <c r="A41" s="409">
        <f t="shared" si="0"/>
        <v>29</v>
      </c>
      <c r="B41" s="406" t="s">
        <v>1194</v>
      </c>
      <c r="C41" s="411" t="s">
        <v>1342</v>
      </c>
      <c r="D41" s="125"/>
      <c r="E41" s="125"/>
      <c r="F41" s="125"/>
      <c r="G41" s="412" t="s">
        <v>1195</v>
      </c>
      <c r="H41" s="122">
        <v>5</v>
      </c>
    </row>
    <row r="42" spans="1:8" ht="25.5">
      <c r="A42" s="409">
        <f t="shared" si="0"/>
        <v>30</v>
      </c>
      <c r="B42" s="406" t="s">
        <v>1179</v>
      </c>
      <c r="C42" s="410" t="s">
        <v>1180</v>
      </c>
      <c r="D42" s="125"/>
      <c r="E42" s="125"/>
      <c r="F42" s="125"/>
      <c r="G42" s="122"/>
      <c r="H42" s="122"/>
    </row>
    <row r="43" spans="1:8" ht="25.5">
      <c r="A43" s="409">
        <f t="shared" si="0"/>
        <v>31</v>
      </c>
      <c r="B43" s="423" t="s">
        <v>1181</v>
      </c>
      <c r="C43" s="410" t="s">
        <v>1182</v>
      </c>
      <c r="D43" s="125"/>
      <c r="E43" s="125"/>
      <c r="F43" s="125"/>
      <c r="G43" s="122"/>
      <c r="H43" s="122"/>
    </row>
    <row r="44" spans="1:8" ht="25.5">
      <c r="A44" s="409">
        <f t="shared" si="0"/>
        <v>32</v>
      </c>
      <c r="B44" s="423" t="s">
        <v>1183</v>
      </c>
      <c r="C44" s="410" t="s">
        <v>1184</v>
      </c>
      <c r="D44" s="125"/>
      <c r="E44" s="125"/>
      <c r="F44" s="125"/>
      <c r="G44" s="122"/>
      <c r="H44" s="122"/>
    </row>
    <row r="45" spans="1:8">
      <c r="A45" s="409">
        <f t="shared" si="0"/>
        <v>33</v>
      </c>
      <c r="B45" s="423" t="s">
        <v>1343</v>
      </c>
      <c r="C45" s="410" t="s">
        <v>1185</v>
      </c>
      <c r="D45" s="125"/>
      <c r="E45" s="125"/>
      <c r="F45" s="125"/>
      <c r="G45" s="122"/>
      <c r="H45" s="122"/>
    </row>
    <row r="46" spans="1:8" ht="25.5">
      <c r="A46" s="409">
        <f t="shared" si="0"/>
        <v>34</v>
      </c>
      <c r="B46" s="423" t="s">
        <v>1186</v>
      </c>
      <c r="C46" s="410" t="s">
        <v>1187</v>
      </c>
      <c r="D46" s="125"/>
      <c r="E46" s="125"/>
      <c r="F46" s="125"/>
      <c r="G46" s="122"/>
      <c r="H46" s="122"/>
    </row>
    <row r="47" spans="1:8">
      <c r="A47" s="409">
        <f t="shared" si="0"/>
        <v>35</v>
      </c>
      <c r="B47" s="423" t="s">
        <v>1343</v>
      </c>
      <c r="C47" s="410" t="s">
        <v>1188</v>
      </c>
      <c r="D47" s="125"/>
      <c r="E47" s="125"/>
      <c r="F47" s="125"/>
      <c r="G47" s="122"/>
      <c r="H47" s="122"/>
    </row>
    <row r="48" spans="1:8" ht="25.5">
      <c r="A48" s="409">
        <f t="shared" si="0"/>
        <v>36</v>
      </c>
      <c r="B48" s="423" t="s">
        <v>1189</v>
      </c>
      <c r="C48" s="410" t="s">
        <v>1190</v>
      </c>
      <c r="D48" s="125"/>
      <c r="E48" s="125"/>
      <c r="F48" s="125"/>
      <c r="G48" s="122"/>
      <c r="H48" s="122"/>
    </row>
    <row r="49" spans="1:8">
      <c r="A49" s="409">
        <f t="shared" si="0"/>
        <v>37</v>
      </c>
      <c r="B49" s="423" t="s">
        <v>1191</v>
      </c>
      <c r="C49" s="422" t="s">
        <v>1192</v>
      </c>
      <c r="D49" s="125"/>
      <c r="E49" s="125"/>
      <c r="F49" s="125"/>
      <c r="G49" s="122"/>
      <c r="H49" s="122"/>
    </row>
    <row r="50" spans="1:8" ht="25.5">
      <c r="A50" s="409">
        <f t="shared" si="0"/>
        <v>38</v>
      </c>
      <c r="B50" s="423" t="s">
        <v>1193</v>
      </c>
      <c r="C50" s="410" t="s">
        <v>1190</v>
      </c>
      <c r="D50" s="125"/>
      <c r="E50" s="125"/>
      <c r="F50" s="125"/>
      <c r="G50" s="122"/>
      <c r="H50" s="122"/>
    </row>
    <row r="51" spans="1:8" ht="38.25">
      <c r="A51" s="409">
        <f t="shared" si="0"/>
        <v>39</v>
      </c>
      <c r="B51" s="406" t="s">
        <v>1198</v>
      </c>
      <c r="C51" s="404" t="s">
        <v>1353</v>
      </c>
      <c r="D51" s="125"/>
      <c r="E51" s="125"/>
      <c r="F51" s="125"/>
      <c r="G51" s="413" t="s">
        <v>1197</v>
      </c>
      <c r="H51" s="122">
        <v>6</v>
      </c>
    </row>
    <row r="52" spans="1:8" ht="25.5">
      <c r="A52" s="409">
        <f t="shared" si="0"/>
        <v>40</v>
      </c>
      <c r="B52" s="406" t="s">
        <v>1199</v>
      </c>
      <c r="C52" s="406" t="s">
        <v>1200</v>
      </c>
      <c r="D52" s="125"/>
      <c r="E52" s="125"/>
      <c r="F52" s="125"/>
      <c r="G52" s="122"/>
      <c r="H52" s="122"/>
    </row>
    <row r="53" spans="1:8" ht="38.25">
      <c r="A53" s="409">
        <f t="shared" si="0"/>
        <v>41</v>
      </c>
      <c r="B53" s="406" t="s">
        <v>1201</v>
      </c>
      <c r="C53" s="406" t="s">
        <v>1202</v>
      </c>
      <c r="D53" s="125"/>
      <c r="E53" s="125"/>
      <c r="F53" s="125"/>
      <c r="G53" s="122"/>
      <c r="H53" s="122"/>
    </row>
    <row r="54" spans="1:8" ht="25.5">
      <c r="A54" s="409">
        <f t="shared" si="0"/>
        <v>42</v>
      </c>
      <c r="B54" s="406" t="s">
        <v>1203</v>
      </c>
      <c r="C54" s="406" t="s">
        <v>1204</v>
      </c>
      <c r="D54" s="125"/>
      <c r="E54" s="125"/>
      <c r="F54" s="125"/>
      <c r="G54" s="122"/>
      <c r="H54" s="122"/>
    </row>
    <row r="55" spans="1:8">
      <c r="A55" s="409">
        <f t="shared" si="0"/>
        <v>43</v>
      </c>
      <c r="B55" s="406" t="s">
        <v>1205</v>
      </c>
      <c r="C55" s="406" t="s">
        <v>1206</v>
      </c>
      <c r="D55" s="125"/>
      <c r="E55" s="125"/>
      <c r="F55" s="125"/>
      <c r="G55" s="122"/>
      <c r="H55" s="122"/>
    </row>
    <row r="56" spans="1:8" ht="25.5">
      <c r="A56" s="409">
        <f t="shared" si="0"/>
        <v>44</v>
      </c>
      <c r="B56" s="406" t="s">
        <v>1207</v>
      </c>
      <c r="C56" s="406" t="s">
        <v>1200</v>
      </c>
      <c r="D56" s="125"/>
      <c r="E56" s="125"/>
      <c r="F56" s="125"/>
      <c r="G56" s="122"/>
      <c r="H56" s="122"/>
    </row>
    <row r="57" spans="1:8" ht="38.25">
      <c r="A57" s="409">
        <f t="shared" si="0"/>
        <v>45</v>
      </c>
      <c r="B57" s="406" t="s">
        <v>1201</v>
      </c>
      <c r="C57" s="406" t="s">
        <v>1202</v>
      </c>
      <c r="D57" s="125"/>
      <c r="E57" s="125"/>
      <c r="F57" s="125"/>
      <c r="G57" s="122"/>
      <c r="H57" s="122"/>
    </row>
    <row r="58" spans="1:8" ht="25.5">
      <c r="A58" s="409">
        <f t="shared" si="0"/>
        <v>46</v>
      </c>
      <c r="B58" s="406" t="s">
        <v>1203</v>
      </c>
      <c r="C58" s="406" t="s">
        <v>1208</v>
      </c>
      <c r="D58" s="125"/>
      <c r="E58" s="125"/>
      <c r="F58" s="125"/>
      <c r="G58" s="122"/>
      <c r="H58" s="122"/>
    </row>
    <row r="59" spans="1:8">
      <c r="A59" s="409">
        <f t="shared" si="0"/>
        <v>47</v>
      </c>
      <c r="B59" s="406" t="s">
        <v>1205</v>
      </c>
      <c r="C59" s="406" t="s">
        <v>1206</v>
      </c>
      <c r="D59" s="125"/>
      <c r="E59" s="125"/>
      <c r="F59" s="125"/>
      <c r="G59" s="122"/>
      <c r="H59" s="122"/>
    </row>
    <row r="60" spans="1:8" ht="102">
      <c r="A60" s="409">
        <f t="shared" si="0"/>
        <v>48</v>
      </c>
      <c r="B60" s="406" t="s">
        <v>1210</v>
      </c>
      <c r="C60" s="404" t="s">
        <v>1196</v>
      </c>
      <c r="D60" s="125"/>
      <c r="E60" s="125"/>
      <c r="F60" s="125"/>
      <c r="G60" s="413" t="s">
        <v>1209</v>
      </c>
      <c r="H60" s="122"/>
    </row>
    <row r="61" spans="1:8" ht="38.25">
      <c r="A61" s="409">
        <f t="shared" si="0"/>
        <v>49</v>
      </c>
      <c r="B61" s="406" t="s">
        <v>1211</v>
      </c>
      <c r="C61" s="406" t="s">
        <v>1202</v>
      </c>
      <c r="D61" s="125"/>
      <c r="E61" s="125"/>
      <c r="F61" s="125"/>
      <c r="G61" s="122"/>
      <c r="H61" s="122"/>
    </row>
    <row r="62" spans="1:8" ht="38.25">
      <c r="A62" s="409">
        <f t="shared" si="0"/>
        <v>50</v>
      </c>
      <c r="B62" s="406" t="s">
        <v>1212</v>
      </c>
      <c r="C62" s="406" t="s">
        <v>1202</v>
      </c>
      <c r="D62" s="125"/>
      <c r="E62" s="125"/>
      <c r="F62" s="125"/>
      <c r="G62" s="122"/>
      <c r="H62" s="122"/>
    </row>
    <row r="63" spans="1:8" ht="25.5">
      <c r="A63" s="409">
        <f t="shared" si="0"/>
        <v>51</v>
      </c>
      <c r="B63" s="406" t="s">
        <v>1203</v>
      </c>
      <c r="C63" s="406" t="s">
        <v>1213</v>
      </c>
      <c r="D63" s="125"/>
      <c r="E63" s="125"/>
      <c r="F63" s="125"/>
      <c r="G63" s="122"/>
      <c r="H63" s="122"/>
    </row>
    <row r="64" spans="1:8">
      <c r="A64" s="409">
        <f t="shared" si="0"/>
        <v>52</v>
      </c>
      <c r="B64" s="406" t="s">
        <v>1205</v>
      </c>
      <c r="C64" s="406" t="s">
        <v>1206</v>
      </c>
      <c r="D64" s="125"/>
      <c r="E64" s="125"/>
      <c r="F64" s="125"/>
      <c r="G64" s="122"/>
      <c r="H64" s="122"/>
    </row>
    <row r="65" spans="1:8" ht="25.5">
      <c r="A65" s="409">
        <f t="shared" si="0"/>
        <v>53</v>
      </c>
      <c r="B65" s="406" t="s">
        <v>1214</v>
      </c>
      <c r="C65" s="404" t="s">
        <v>1196</v>
      </c>
      <c r="D65" s="125"/>
      <c r="E65" s="125"/>
      <c r="F65" s="125"/>
      <c r="G65" s="413" t="s">
        <v>1215</v>
      </c>
      <c r="H65" s="122">
        <v>7</v>
      </c>
    </row>
    <row r="66" spans="1:8" ht="25.5">
      <c r="A66" s="409">
        <f t="shared" si="0"/>
        <v>54</v>
      </c>
      <c r="B66" s="406" t="s">
        <v>1216</v>
      </c>
      <c r="C66" s="406" t="s">
        <v>1217</v>
      </c>
      <c r="D66" s="125"/>
      <c r="E66" s="125"/>
      <c r="F66" s="125"/>
      <c r="G66" s="122"/>
      <c r="H66" s="122"/>
    </row>
    <row r="67" spans="1:8" ht="25.5">
      <c r="A67" s="409">
        <f t="shared" si="0"/>
        <v>55</v>
      </c>
      <c r="B67" s="406" t="s">
        <v>1218</v>
      </c>
      <c r="C67" s="406" t="s">
        <v>1219</v>
      </c>
      <c r="D67" s="125"/>
      <c r="E67" s="125"/>
      <c r="F67" s="125"/>
      <c r="G67" s="122"/>
      <c r="H67" s="122"/>
    </row>
    <row r="68" spans="1:8" ht="25.5">
      <c r="A68" s="409">
        <f t="shared" si="0"/>
        <v>56</v>
      </c>
      <c r="B68" s="406" t="s">
        <v>1220</v>
      </c>
      <c r="C68" s="406" t="s">
        <v>1221</v>
      </c>
      <c r="D68" s="125"/>
      <c r="E68" s="125"/>
      <c r="F68" s="125"/>
      <c r="G68" s="122"/>
      <c r="H68" s="122"/>
    </row>
    <row r="69" spans="1:8" ht="25.5">
      <c r="A69" s="409">
        <f t="shared" si="0"/>
        <v>57</v>
      </c>
      <c r="B69" s="406" t="s">
        <v>1222</v>
      </c>
      <c r="C69" s="406" t="s">
        <v>1223</v>
      </c>
      <c r="D69" s="125"/>
      <c r="E69" s="125"/>
      <c r="F69" s="125"/>
      <c r="G69" s="122"/>
      <c r="H69" s="122"/>
    </row>
    <row r="70" spans="1:8" ht="38.25">
      <c r="A70" s="409">
        <f t="shared" si="0"/>
        <v>58</v>
      </c>
      <c r="B70" s="406" t="s">
        <v>1224</v>
      </c>
      <c r="C70" s="406" t="s">
        <v>1202</v>
      </c>
      <c r="D70" s="125"/>
      <c r="E70" s="125"/>
      <c r="F70" s="125"/>
      <c r="G70" s="122"/>
      <c r="H70" s="122"/>
    </row>
    <row r="71" spans="1:8" ht="25.5">
      <c r="A71" s="409">
        <f t="shared" si="0"/>
        <v>59</v>
      </c>
      <c r="B71" s="406" t="s">
        <v>1203</v>
      </c>
      <c r="C71" s="406" t="s">
        <v>1204</v>
      </c>
      <c r="D71" s="125"/>
      <c r="E71" s="125"/>
      <c r="F71" s="125"/>
      <c r="G71" s="122"/>
      <c r="H71" s="122"/>
    </row>
    <row r="72" spans="1:8">
      <c r="A72" s="409">
        <f t="shared" si="0"/>
        <v>60</v>
      </c>
      <c r="B72" s="406" t="s">
        <v>1205</v>
      </c>
      <c r="C72" s="406" t="s">
        <v>1206</v>
      </c>
      <c r="D72" s="125"/>
      <c r="E72" s="125"/>
      <c r="F72" s="125"/>
      <c r="G72" s="122"/>
      <c r="H72" s="122"/>
    </row>
    <row r="73" spans="1:8" ht="25.5">
      <c r="A73" s="409">
        <f t="shared" si="0"/>
        <v>61</v>
      </c>
      <c r="B73" s="406" t="s">
        <v>1225</v>
      </c>
      <c r="C73" s="406" t="s">
        <v>1217</v>
      </c>
      <c r="D73" s="125"/>
      <c r="E73" s="125"/>
      <c r="F73" s="125"/>
      <c r="G73" s="122"/>
      <c r="H73" s="122"/>
    </row>
    <row r="74" spans="1:8" ht="25.5">
      <c r="A74" s="409">
        <f t="shared" si="0"/>
        <v>62</v>
      </c>
      <c r="B74" s="406" t="s">
        <v>1218</v>
      </c>
      <c r="C74" s="406" t="s">
        <v>1219</v>
      </c>
      <c r="D74" s="125"/>
      <c r="E74" s="125"/>
      <c r="F74" s="125"/>
      <c r="G74" s="122"/>
      <c r="H74" s="122"/>
    </row>
    <row r="75" spans="1:8" ht="25.5">
      <c r="A75" s="409">
        <f t="shared" si="0"/>
        <v>63</v>
      </c>
      <c r="B75" s="406" t="s">
        <v>1220</v>
      </c>
      <c r="C75" s="406" t="s">
        <v>1221</v>
      </c>
      <c r="D75" s="125"/>
      <c r="E75" s="125"/>
      <c r="F75" s="125"/>
      <c r="G75" s="122"/>
      <c r="H75" s="122"/>
    </row>
    <row r="76" spans="1:8" ht="25.5">
      <c r="A76" s="409">
        <f t="shared" si="0"/>
        <v>64</v>
      </c>
      <c r="B76" s="406" t="s">
        <v>1222</v>
      </c>
      <c r="C76" s="406" t="s">
        <v>1223</v>
      </c>
      <c r="D76" s="125"/>
      <c r="E76" s="125"/>
      <c r="F76" s="125"/>
      <c r="G76" s="122"/>
      <c r="H76" s="122"/>
    </row>
    <row r="77" spans="1:8" ht="38.25">
      <c r="A77" s="409">
        <f t="shared" si="0"/>
        <v>65</v>
      </c>
      <c r="B77" s="406" t="s">
        <v>1224</v>
      </c>
      <c r="C77" s="406" t="s">
        <v>1202</v>
      </c>
      <c r="D77" s="125"/>
      <c r="E77" s="125"/>
      <c r="F77" s="125"/>
      <c r="G77" s="122"/>
      <c r="H77" s="122"/>
    </row>
    <row r="78" spans="1:8" ht="25.5">
      <c r="A78" s="409">
        <f t="shared" si="0"/>
        <v>66</v>
      </c>
      <c r="B78" s="406" t="s">
        <v>1203</v>
      </c>
      <c r="C78" s="406" t="s">
        <v>1204</v>
      </c>
      <c r="D78" s="125"/>
      <c r="E78" s="125"/>
      <c r="F78" s="125"/>
      <c r="G78" s="122"/>
      <c r="H78" s="344"/>
    </row>
    <row r="79" spans="1:8">
      <c r="A79" s="409">
        <f t="shared" ref="A79:A140" si="1" xml:space="preserve"> A78 + 1</f>
        <v>67</v>
      </c>
      <c r="B79" s="406" t="s">
        <v>1205</v>
      </c>
      <c r="C79" s="406" t="s">
        <v>1206</v>
      </c>
      <c r="D79" s="125"/>
      <c r="E79" s="125"/>
      <c r="F79" s="125"/>
      <c r="G79" s="122"/>
      <c r="H79" s="344"/>
    </row>
    <row r="80" spans="1:8" ht="25.5">
      <c r="A80" s="409">
        <f t="shared" si="1"/>
        <v>68</v>
      </c>
      <c r="B80" s="406" t="s">
        <v>1227</v>
      </c>
      <c r="C80" s="272" t="s">
        <v>1196</v>
      </c>
      <c r="D80" s="125"/>
      <c r="E80" s="125"/>
      <c r="F80" s="125"/>
      <c r="G80" s="410" t="s">
        <v>1226</v>
      </c>
      <c r="H80" s="122">
        <v>8</v>
      </c>
    </row>
    <row r="81" spans="1:8" ht="25.5">
      <c r="A81" s="409">
        <f t="shared" si="1"/>
        <v>69</v>
      </c>
      <c r="B81" s="406" t="s">
        <v>1228</v>
      </c>
      <c r="C81" s="410" t="s">
        <v>1229</v>
      </c>
      <c r="D81" s="125"/>
      <c r="E81" s="125"/>
      <c r="F81" s="125"/>
      <c r="G81" s="122"/>
      <c r="H81" s="122"/>
    </row>
    <row r="82" spans="1:8" ht="25.5">
      <c r="A82" s="409">
        <f t="shared" si="1"/>
        <v>70</v>
      </c>
      <c r="B82" s="406" t="s">
        <v>1230</v>
      </c>
      <c r="C82" s="410" t="s">
        <v>1231</v>
      </c>
      <c r="D82" s="125"/>
      <c r="E82" s="125"/>
      <c r="F82" s="125"/>
      <c r="G82" s="122"/>
      <c r="H82" s="122"/>
    </row>
    <row r="83" spans="1:8" ht="38.25">
      <c r="A83" s="409">
        <f t="shared" si="1"/>
        <v>71</v>
      </c>
      <c r="B83" s="406" t="s">
        <v>1232</v>
      </c>
      <c r="C83" s="410" t="s">
        <v>1233</v>
      </c>
      <c r="D83" s="125"/>
      <c r="E83" s="125"/>
      <c r="F83" s="125"/>
      <c r="G83" s="122"/>
      <c r="H83" s="122"/>
    </row>
    <row r="84" spans="1:8">
      <c r="A84" s="409">
        <f t="shared" si="1"/>
        <v>72</v>
      </c>
      <c r="B84" s="406" t="s">
        <v>1234</v>
      </c>
      <c r="C84" s="410" t="s">
        <v>1235</v>
      </c>
      <c r="D84" s="125"/>
      <c r="E84" s="125"/>
      <c r="F84" s="125"/>
      <c r="G84" s="122"/>
      <c r="H84" s="122"/>
    </row>
    <row r="85" spans="1:8">
      <c r="A85" s="409">
        <f t="shared" si="1"/>
        <v>73</v>
      </c>
      <c r="B85" s="406" t="s">
        <v>1236</v>
      </c>
      <c r="C85" s="410" t="s">
        <v>1237</v>
      </c>
      <c r="D85" s="125"/>
      <c r="E85" s="125"/>
      <c r="F85" s="125"/>
      <c r="G85" s="122"/>
      <c r="H85" s="122"/>
    </row>
    <row r="86" spans="1:8" ht="25.5">
      <c r="A86" s="409">
        <f t="shared" si="1"/>
        <v>74</v>
      </c>
      <c r="B86" s="406" t="s">
        <v>1227</v>
      </c>
      <c r="C86" s="404" t="s">
        <v>1196</v>
      </c>
      <c r="D86" s="125"/>
      <c r="E86" s="125"/>
      <c r="F86" s="125"/>
      <c r="G86" s="413" t="s">
        <v>1238</v>
      </c>
      <c r="H86" s="122">
        <v>8</v>
      </c>
    </row>
    <row r="87" spans="1:8" ht="25.5">
      <c r="A87" s="409">
        <f t="shared" si="1"/>
        <v>75</v>
      </c>
      <c r="B87" s="406" t="s">
        <v>1239</v>
      </c>
      <c r="C87" s="410" t="s">
        <v>1229</v>
      </c>
      <c r="D87" s="125"/>
      <c r="E87" s="125"/>
      <c r="F87" s="125"/>
      <c r="G87" s="122"/>
      <c r="H87" s="122"/>
    </row>
    <row r="88" spans="1:8">
      <c r="A88" s="409">
        <f t="shared" si="1"/>
        <v>76</v>
      </c>
      <c r="B88" s="406" t="s">
        <v>1230</v>
      </c>
      <c r="C88" s="410" t="s">
        <v>1240</v>
      </c>
      <c r="D88" s="125"/>
      <c r="E88" s="125"/>
      <c r="F88" s="125"/>
      <c r="G88" s="122"/>
      <c r="H88" s="122"/>
    </row>
    <row r="89" spans="1:8" ht="25.5">
      <c r="A89" s="409">
        <f t="shared" si="1"/>
        <v>77</v>
      </c>
      <c r="B89" s="406" t="s">
        <v>1241</v>
      </c>
      <c r="C89" s="410" t="s">
        <v>1242</v>
      </c>
      <c r="D89" s="125"/>
      <c r="E89" s="125"/>
      <c r="F89" s="125"/>
      <c r="G89" s="122"/>
      <c r="H89" s="122"/>
    </row>
    <row r="90" spans="1:8">
      <c r="A90" s="409">
        <f t="shared" si="1"/>
        <v>78</v>
      </c>
      <c r="B90" s="406" t="s">
        <v>1243</v>
      </c>
      <c r="C90" s="410" t="s">
        <v>1244</v>
      </c>
      <c r="D90" s="125"/>
      <c r="E90" s="125"/>
      <c r="F90" s="125"/>
      <c r="G90" s="122"/>
      <c r="H90" s="122"/>
    </row>
    <row r="91" spans="1:8" ht="38.25">
      <c r="A91" s="409">
        <f t="shared" si="1"/>
        <v>79</v>
      </c>
      <c r="B91" s="406" t="s">
        <v>1246</v>
      </c>
      <c r="C91" s="404" t="s">
        <v>1196</v>
      </c>
      <c r="D91" s="125"/>
      <c r="E91" s="125"/>
      <c r="F91" s="125"/>
      <c r="G91" s="413" t="s">
        <v>1245</v>
      </c>
      <c r="H91" s="122">
        <v>8</v>
      </c>
    </row>
    <row r="92" spans="1:8" ht="25.5">
      <c r="A92" s="409">
        <f t="shared" si="1"/>
        <v>80</v>
      </c>
      <c r="B92" s="406" t="s">
        <v>1247</v>
      </c>
      <c r="C92" s="410" t="s">
        <v>1229</v>
      </c>
      <c r="D92" s="125"/>
      <c r="E92" s="125"/>
      <c r="F92" s="125"/>
      <c r="G92" s="122"/>
      <c r="H92" s="122"/>
    </row>
    <row r="93" spans="1:8" ht="25.5">
      <c r="A93" s="409">
        <f t="shared" si="1"/>
        <v>81</v>
      </c>
      <c r="B93" s="406" t="s">
        <v>1230</v>
      </c>
      <c r="C93" s="410" t="s">
        <v>1231</v>
      </c>
      <c r="D93" s="125"/>
      <c r="E93" s="125"/>
      <c r="F93" s="125"/>
      <c r="G93" s="122"/>
      <c r="H93" s="122"/>
    </row>
    <row r="94" spans="1:8" ht="38.25">
      <c r="A94" s="409">
        <f t="shared" si="1"/>
        <v>82</v>
      </c>
      <c r="B94" s="406" t="s">
        <v>1232</v>
      </c>
      <c r="C94" s="410" t="s">
        <v>1233</v>
      </c>
      <c r="D94" s="125"/>
      <c r="E94" s="125"/>
      <c r="F94" s="125"/>
      <c r="G94" s="122"/>
      <c r="H94" s="122"/>
    </row>
    <row r="95" spans="1:8">
      <c r="A95" s="409">
        <f t="shared" si="1"/>
        <v>83</v>
      </c>
      <c r="B95" s="406" t="s">
        <v>1234</v>
      </c>
      <c r="C95" s="410" t="s">
        <v>1235</v>
      </c>
      <c r="D95" s="125"/>
      <c r="E95" s="125"/>
      <c r="F95" s="125"/>
      <c r="G95" s="122"/>
      <c r="H95" s="122"/>
    </row>
    <row r="96" spans="1:8">
      <c r="A96" s="409">
        <f t="shared" si="1"/>
        <v>84</v>
      </c>
      <c r="B96" s="406" t="s">
        <v>1236</v>
      </c>
      <c r="C96" s="410" t="s">
        <v>1237</v>
      </c>
      <c r="D96" s="125"/>
      <c r="E96" s="125"/>
      <c r="F96" s="125"/>
      <c r="G96" s="122"/>
      <c r="H96" s="122"/>
    </row>
    <row r="97" spans="1:8" ht="38.25">
      <c r="A97" s="409">
        <f t="shared" si="1"/>
        <v>85</v>
      </c>
      <c r="B97" s="406" t="s">
        <v>1246</v>
      </c>
      <c r="C97" s="404" t="s">
        <v>1196</v>
      </c>
      <c r="D97" s="125"/>
      <c r="E97" s="125"/>
      <c r="F97" s="125"/>
      <c r="G97" s="413" t="s">
        <v>1248</v>
      </c>
      <c r="H97" s="122">
        <v>8</v>
      </c>
    </row>
    <row r="98" spans="1:8" ht="25.5">
      <c r="A98" s="409">
        <f t="shared" si="1"/>
        <v>86</v>
      </c>
      <c r="B98" s="406" t="s">
        <v>1249</v>
      </c>
      <c r="C98" s="410" t="s">
        <v>1229</v>
      </c>
      <c r="D98" s="125"/>
      <c r="E98" s="125"/>
      <c r="F98" s="125"/>
      <c r="G98" s="122"/>
      <c r="H98" s="122"/>
    </row>
    <row r="99" spans="1:8">
      <c r="A99" s="409">
        <f t="shared" si="1"/>
        <v>87</v>
      </c>
      <c r="B99" s="406" t="s">
        <v>1230</v>
      </c>
      <c r="C99" s="410" t="s">
        <v>1240</v>
      </c>
      <c r="D99" s="125"/>
      <c r="E99" s="125"/>
      <c r="F99" s="125"/>
      <c r="G99" s="122"/>
      <c r="H99" s="122"/>
    </row>
    <row r="100" spans="1:8" ht="25.5">
      <c r="A100" s="409">
        <f t="shared" si="1"/>
        <v>88</v>
      </c>
      <c r="B100" s="406" t="s">
        <v>1250</v>
      </c>
      <c r="C100" s="410" t="s">
        <v>1242</v>
      </c>
      <c r="D100" s="125"/>
      <c r="E100" s="125"/>
      <c r="F100" s="125"/>
      <c r="G100" s="122"/>
      <c r="H100" s="122"/>
    </row>
    <row r="101" spans="1:8">
      <c r="A101" s="409">
        <f t="shared" si="1"/>
        <v>89</v>
      </c>
      <c r="B101" s="406" t="s">
        <v>1243</v>
      </c>
      <c r="C101" s="410" t="s">
        <v>1244</v>
      </c>
      <c r="D101" s="125"/>
      <c r="E101" s="125"/>
      <c r="F101" s="125"/>
      <c r="G101" s="122"/>
      <c r="H101" s="122"/>
    </row>
    <row r="102" spans="1:8" ht="25.5">
      <c r="A102" s="409">
        <f t="shared" si="1"/>
        <v>90</v>
      </c>
      <c r="B102" s="406" t="s">
        <v>1252</v>
      </c>
      <c r="C102" s="404" t="s">
        <v>1196</v>
      </c>
      <c r="D102" s="125"/>
      <c r="E102" s="125"/>
      <c r="F102" s="125"/>
      <c r="G102" s="413" t="s">
        <v>1251</v>
      </c>
      <c r="H102" s="122">
        <v>9</v>
      </c>
    </row>
    <row r="103" spans="1:8">
      <c r="A103" s="409">
        <f t="shared" si="1"/>
        <v>91</v>
      </c>
      <c r="B103" s="406" t="s">
        <v>1253</v>
      </c>
      <c r="C103" s="410" t="s">
        <v>1254</v>
      </c>
      <c r="D103" s="125"/>
      <c r="E103" s="125"/>
      <c r="F103" s="125"/>
      <c r="G103" s="122"/>
      <c r="H103" s="122"/>
    </row>
    <row r="104" spans="1:8" ht="38.25">
      <c r="A104" s="409">
        <f t="shared" si="1"/>
        <v>92</v>
      </c>
      <c r="B104" s="406" t="s">
        <v>1255</v>
      </c>
      <c r="C104" s="410" t="s">
        <v>1256</v>
      </c>
      <c r="D104" s="125"/>
      <c r="E104" s="125"/>
      <c r="F104" s="125"/>
      <c r="G104" s="122"/>
      <c r="H104" s="122"/>
    </row>
    <row r="105" spans="1:8" ht="25.5">
      <c r="A105" s="409">
        <f t="shared" si="1"/>
        <v>93</v>
      </c>
      <c r="B105" s="406" t="s">
        <v>1257</v>
      </c>
      <c r="C105" s="410" t="s">
        <v>1258</v>
      </c>
      <c r="D105" s="125"/>
      <c r="E105" s="125"/>
      <c r="F105" s="125"/>
      <c r="G105" s="122"/>
      <c r="H105" s="122"/>
    </row>
    <row r="106" spans="1:8" ht="25.5">
      <c r="A106" s="409">
        <f t="shared" si="1"/>
        <v>94</v>
      </c>
      <c r="B106" s="406" t="s">
        <v>1259</v>
      </c>
      <c r="C106" s="410" t="s">
        <v>1260</v>
      </c>
      <c r="D106" s="125"/>
      <c r="E106" s="125"/>
      <c r="F106" s="125"/>
      <c r="G106" s="122"/>
      <c r="H106" s="122"/>
    </row>
    <row r="107" spans="1:8" ht="38.25">
      <c r="A107" s="409">
        <f t="shared" si="1"/>
        <v>95</v>
      </c>
      <c r="B107" s="406" t="s">
        <v>1232</v>
      </c>
      <c r="C107" s="410" t="s">
        <v>1261</v>
      </c>
      <c r="D107" s="125"/>
      <c r="E107" s="125"/>
      <c r="F107" s="125"/>
      <c r="G107" s="122"/>
      <c r="H107" s="122"/>
    </row>
    <row r="108" spans="1:8" ht="51">
      <c r="A108" s="409">
        <f t="shared" si="1"/>
        <v>96</v>
      </c>
      <c r="B108" s="406" t="s">
        <v>1263</v>
      </c>
      <c r="C108" s="404" t="s">
        <v>1196</v>
      </c>
      <c r="D108" s="125"/>
      <c r="E108" s="125"/>
      <c r="F108" s="125"/>
      <c r="G108" s="413" t="s">
        <v>1262</v>
      </c>
      <c r="H108" s="122">
        <v>10</v>
      </c>
    </row>
    <row r="109" spans="1:8">
      <c r="A109" s="409">
        <f t="shared" si="1"/>
        <v>97</v>
      </c>
      <c r="B109" s="406" t="s">
        <v>1264</v>
      </c>
      <c r="C109" s="410" t="s">
        <v>1265</v>
      </c>
      <c r="D109" s="125"/>
      <c r="E109" s="125"/>
      <c r="F109" s="125"/>
      <c r="G109" s="122"/>
      <c r="H109" s="122"/>
    </row>
    <row r="110" spans="1:8">
      <c r="A110" s="409">
        <f t="shared" si="1"/>
        <v>98</v>
      </c>
      <c r="B110" s="406" t="s">
        <v>1266</v>
      </c>
      <c r="C110" s="410" t="s">
        <v>1267</v>
      </c>
      <c r="D110" s="125"/>
      <c r="E110" s="125"/>
      <c r="F110" s="125"/>
      <c r="G110" s="122"/>
      <c r="H110" s="122"/>
    </row>
    <row r="111" spans="1:8">
      <c r="A111" s="409">
        <f t="shared" si="1"/>
        <v>99</v>
      </c>
      <c r="B111" s="406" t="s">
        <v>1268</v>
      </c>
      <c r="C111" s="410" t="s">
        <v>1269</v>
      </c>
      <c r="D111" s="125"/>
      <c r="E111" s="125"/>
      <c r="F111" s="125"/>
      <c r="G111" s="122"/>
      <c r="H111" s="122"/>
    </row>
    <row r="112" spans="1:8" ht="25.5">
      <c r="A112" s="409">
        <f t="shared" si="1"/>
        <v>100</v>
      </c>
      <c r="B112" s="406" t="s">
        <v>1270</v>
      </c>
      <c r="C112" s="410" t="s">
        <v>1271</v>
      </c>
      <c r="D112" s="125"/>
      <c r="E112" s="125"/>
      <c r="F112" s="125"/>
      <c r="G112" s="122"/>
      <c r="H112" s="122"/>
    </row>
    <row r="113" spans="1:8">
      <c r="A113" s="409">
        <f t="shared" si="1"/>
        <v>101</v>
      </c>
      <c r="B113" s="406" t="s">
        <v>1272</v>
      </c>
      <c r="C113" s="410" t="s">
        <v>1271</v>
      </c>
      <c r="D113" s="125"/>
      <c r="E113" s="125"/>
      <c r="F113" s="125"/>
      <c r="G113" s="122"/>
      <c r="H113" s="122"/>
    </row>
    <row r="114" spans="1:8">
      <c r="A114" s="409">
        <f t="shared" si="1"/>
        <v>102</v>
      </c>
      <c r="B114" s="406" t="s">
        <v>1273</v>
      </c>
      <c r="C114" s="410" t="s">
        <v>1271</v>
      </c>
      <c r="D114" s="125"/>
      <c r="E114" s="125"/>
      <c r="F114" s="125"/>
      <c r="G114" s="122"/>
      <c r="H114" s="122"/>
    </row>
    <row r="115" spans="1:8">
      <c r="A115" s="409">
        <f t="shared" si="1"/>
        <v>103</v>
      </c>
      <c r="B115" s="406" t="s">
        <v>1274</v>
      </c>
      <c r="C115" s="410" t="s">
        <v>1271</v>
      </c>
      <c r="D115" s="125"/>
      <c r="E115" s="125"/>
      <c r="F115" s="125"/>
      <c r="G115" s="122"/>
      <c r="H115" s="122"/>
    </row>
    <row r="116" spans="1:8" ht="25.5">
      <c r="A116" s="409">
        <f t="shared" si="1"/>
        <v>104</v>
      </c>
      <c r="B116" s="406" t="s">
        <v>1275</v>
      </c>
      <c r="C116" s="410" t="s">
        <v>1276</v>
      </c>
      <c r="D116" s="125"/>
      <c r="E116" s="125"/>
      <c r="F116" s="125"/>
      <c r="G116" s="122"/>
      <c r="H116" s="122"/>
    </row>
    <row r="117" spans="1:8">
      <c r="A117" s="409">
        <f t="shared" si="1"/>
        <v>105</v>
      </c>
      <c r="B117" s="406" t="s">
        <v>1277</v>
      </c>
      <c r="C117" s="410" t="s">
        <v>1278</v>
      </c>
      <c r="D117" s="125"/>
      <c r="E117" s="125"/>
      <c r="F117" s="125"/>
      <c r="G117" s="122"/>
      <c r="H117" s="122"/>
    </row>
    <row r="118" spans="1:8" ht="38.25">
      <c r="A118" s="409">
        <f t="shared" si="1"/>
        <v>106</v>
      </c>
      <c r="B118" s="406" t="s">
        <v>1280</v>
      </c>
      <c r="C118" s="410" t="s">
        <v>1281</v>
      </c>
      <c r="D118" s="125"/>
      <c r="E118" s="125"/>
      <c r="F118" s="125"/>
      <c r="G118" s="413" t="s">
        <v>1279</v>
      </c>
      <c r="H118" s="122">
        <v>11</v>
      </c>
    </row>
    <row r="119" spans="1:8" ht="38.25">
      <c r="A119" s="409">
        <f t="shared" si="1"/>
        <v>107</v>
      </c>
      <c r="B119" s="406" t="s">
        <v>1280</v>
      </c>
      <c r="C119" s="410" t="s">
        <v>1281</v>
      </c>
      <c r="D119" s="125"/>
      <c r="E119" s="125"/>
      <c r="F119" s="125"/>
      <c r="G119" s="122"/>
      <c r="H119" s="122"/>
    </row>
    <row r="120" spans="1:8" ht="25.5">
      <c r="A120" s="409">
        <f t="shared" si="1"/>
        <v>108</v>
      </c>
      <c r="B120" s="406" t="s">
        <v>1282</v>
      </c>
      <c r="C120" s="410" t="s">
        <v>1283</v>
      </c>
      <c r="D120" s="125"/>
      <c r="E120" s="125"/>
      <c r="F120" s="125"/>
      <c r="G120" s="122"/>
      <c r="H120" s="122"/>
    </row>
    <row r="121" spans="1:8" ht="38.25">
      <c r="A121" s="409">
        <f t="shared" si="1"/>
        <v>109</v>
      </c>
      <c r="B121" s="406" t="s">
        <v>1284</v>
      </c>
      <c r="C121" s="410" t="s">
        <v>1285</v>
      </c>
      <c r="D121" s="125"/>
      <c r="E121" s="125"/>
      <c r="F121" s="125"/>
      <c r="G121" s="122"/>
      <c r="H121" s="122"/>
    </row>
    <row r="122" spans="1:8" ht="38.25">
      <c r="A122" s="409">
        <f t="shared" si="1"/>
        <v>110</v>
      </c>
      <c r="B122" s="406" t="s">
        <v>1287</v>
      </c>
      <c r="C122" s="272" t="s">
        <v>1196</v>
      </c>
      <c r="D122" s="125"/>
      <c r="E122" s="125"/>
      <c r="F122" s="125"/>
      <c r="G122" s="413" t="s">
        <v>1286</v>
      </c>
      <c r="H122" s="122">
        <v>12</v>
      </c>
    </row>
    <row r="123" spans="1:8" ht="25.5">
      <c r="A123" s="409">
        <f t="shared" si="1"/>
        <v>111</v>
      </c>
      <c r="B123" s="406" t="s">
        <v>1288</v>
      </c>
      <c r="C123" s="406" t="s">
        <v>1289</v>
      </c>
      <c r="D123" s="125"/>
      <c r="E123" s="125"/>
      <c r="F123" s="125"/>
      <c r="G123" s="122"/>
      <c r="H123" s="122"/>
    </row>
    <row r="124" spans="1:8" ht="25.5">
      <c r="A124" s="409">
        <f t="shared" si="1"/>
        <v>112</v>
      </c>
      <c r="B124" s="406" t="s">
        <v>1290</v>
      </c>
      <c r="C124" s="406" t="s">
        <v>1291</v>
      </c>
      <c r="D124" s="125"/>
      <c r="E124" s="125"/>
      <c r="F124" s="125"/>
      <c r="G124" s="122"/>
      <c r="H124" s="122"/>
    </row>
    <row r="125" spans="1:8" ht="25.5">
      <c r="A125" s="409">
        <f t="shared" si="1"/>
        <v>113</v>
      </c>
      <c r="B125" s="406" t="s">
        <v>1292</v>
      </c>
      <c r="C125" s="406" t="s">
        <v>1293</v>
      </c>
      <c r="D125" s="125"/>
      <c r="E125" s="125"/>
      <c r="F125" s="125"/>
      <c r="G125" s="122"/>
      <c r="H125" s="122"/>
    </row>
    <row r="126" spans="1:8" ht="38.25">
      <c r="A126" s="409">
        <f t="shared" si="1"/>
        <v>114</v>
      </c>
      <c r="B126" s="406" t="s">
        <v>1294</v>
      </c>
      <c r="C126" s="406" t="s">
        <v>1295</v>
      </c>
      <c r="D126" s="125"/>
      <c r="E126" s="125"/>
      <c r="F126" s="125"/>
      <c r="G126" s="122"/>
      <c r="H126" s="122"/>
    </row>
    <row r="127" spans="1:8" ht="38.25">
      <c r="A127" s="409">
        <f t="shared" si="1"/>
        <v>115</v>
      </c>
      <c r="B127" s="406" t="s">
        <v>1296</v>
      </c>
      <c r="C127" s="406" t="s">
        <v>1297</v>
      </c>
      <c r="D127" s="125"/>
      <c r="E127" s="125"/>
      <c r="F127" s="125"/>
      <c r="G127" s="122"/>
      <c r="H127" s="122"/>
    </row>
    <row r="128" spans="1:8" ht="38.25">
      <c r="A128" s="409">
        <f t="shared" si="1"/>
        <v>116</v>
      </c>
      <c r="B128" s="406" t="s">
        <v>1287</v>
      </c>
      <c r="C128" s="404" t="s">
        <v>1196</v>
      </c>
      <c r="D128" s="125"/>
      <c r="E128" s="125"/>
      <c r="F128" s="125"/>
      <c r="G128" s="413" t="s">
        <v>1298</v>
      </c>
      <c r="H128" s="122"/>
    </row>
    <row r="129" spans="1:8" ht="25.5">
      <c r="A129" s="409">
        <f t="shared" si="1"/>
        <v>117</v>
      </c>
      <c r="B129" s="406" t="s">
        <v>1299</v>
      </c>
      <c r="C129" s="406" t="s">
        <v>1289</v>
      </c>
      <c r="D129" s="125"/>
      <c r="E129" s="125"/>
      <c r="F129" s="125"/>
      <c r="G129" s="122"/>
      <c r="H129" s="122"/>
    </row>
    <row r="130" spans="1:8" ht="38.25">
      <c r="A130" s="409">
        <f t="shared" si="1"/>
        <v>118</v>
      </c>
      <c r="B130" s="406" t="s">
        <v>1300</v>
      </c>
      <c r="C130" s="406" t="s">
        <v>1291</v>
      </c>
      <c r="D130" s="125"/>
      <c r="E130" s="125"/>
      <c r="F130" s="125"/>
      <c r="G130" s="122"/>
      <c r="H130" s="122"/>
    </row>
    <row r="131" spans="1:8" ht="25.5">
      <c r="A131" s="409">
        <f t="shared" si="1"/>
        <v>119</v>
      </c>
      <c r="B131" s="406" t="s">
        <v>1301</v>
      </c>
      <c r="C131" s="406" t="s">
        <v>1302</v>
      </c>
      <c r="D131" s="125"/>
      <c r="E131" s="125"/>
      <c r="F131" s="125"/>
      <c r="G131" s="122"/>
      <c r="H131" s="122"/>
    </row>
    <row r="132" spans="1:8" ht="38.25">
      <c r="A132" s="409">
        <f t="shared" si="1"/>
        <v>120</v>
      </c>
      <c r="B132" s="406" t="s">
        <v>1303</v>
      </c>
      <c r="C132" s="406" t="s">
        <v>1297</v>
      </c>
      <c r="D132" s="125"/>
      <c r="E132" s="125"/>
      <c r="F132" s="125"/>
      <c r="G132" s="122"/>
      <c r="H132" s="122"/>
    </row>
    <row r="133" spans="1:8" ht="25.5">
      <c r="A133" s="409">
        <f t="shared" si="1"/>
        <v>121</v>
      </c>
      <c r="B133" s="406" t="s">
        <v>1304</v>
      </c>
      <c r="C133" s="406" t="s">
        <v>1295</v>
      </c>
      <c r="D133" s="125"/>
      <c r="E133" s="125"/>
      <c r="F133" s="125"/>
      <c r="G133" s="122"/>
      <c r="H133" s="122"/>
    </row>
    <row r="134" spans="1:8" ht="38.25">
      <c r="A134" s="409">
        <f t="shared" si="1"/>
        <v>122</v>
      </c>
      <c r="B134" s="406" t="s">
        <v>1287</v>
      </c>
      <c r="C134" s="404" t="s">
        <v>1196</v>
      </c>
      <c r="D134" s="125"/>
      <c r="E134" s="125"/>
      <c r="F134" s="125"/>
      <c r="G134" s="413" t="s">
        <v>1305</v>
      </c>
      <c r="H134" s="122"/>
    </row>
    <row r="135" spans="1:8" ht="25.5">
      <c r="A135" s="409">
        <f t="shared" si="1"/>
        <v>123</v>
      </c>
      <c r="B135" s="406" t="s">
        <v>1306</v>
      </c>
      <c r="C135" s="406" t="s">
        <v>1289</v>
      </c>
      <c r="D135" s="125"/>
      <c r="E135" s="125"/>
      <c r="F135" s="125"/>
      <c r="G135" s="122"/>
      <c r="H135" s="122"/>
    </row>
    <row r="136" spans="1:8" ht="38.25">
      <c r="A136" s="409">
        <f t="shared" si="1"/>
        <v>124</v>
      </c>
      <c r="B136" s="406" t="s">
        <v>1307</v>
      </c>
      <c r="C136" s="406" t="s">
        <v>1291</v>
      </c>
      <c r="D136" s="125"/>
      <c r="E136" s="125"/>
      <c r="F136" s="125"/>
      <c r="G136" s="122"/>
      <c r="H136" s="122"/>
    </row>
    <row r="137" spans="1:8" ht="25.5">
      <c r="A137" s="409">
        <f t="shared" si="1"/>
        <v>125</v>
      </c>
      <c r="B137" s="406" t="s">
        <v>1308</v>
      </c>
      <c r="C137" s="406" t="s">
        <v>1293</v>
      </c>
      <c r="D137" s="125"/>
      <c r="E137" s="125"/>
      <c r="F137" s="125"/>
      <c r="G137" s="122"/>
      <c r="H137" s="122"/>
    </row>
    <row r="138" spans="1:8" ht="38.25">
      <c r="A138" s="409">
        <f t="shared" si="1"/>
        <v>126</v>
      </c>
      <c r="B138" s="406" t="s">
        <v>1309</v>
      </c>
      <c r="C138" s="406" t="s">
        <v>1295</v>
      </c>
      <c r="D138" s="125"/>
      <c r="E138" s="125"/>
      <c r="F138" s="125"/>
      <c r="G138" s="122"/>
      <c r="H138" s="122"/>
    </row>
    <row r="139" spans="1:8" ht="25.5">
      <c r="A139" s="409">
        <f t="shared" si="1"/>
        <v>127</v>
      </c>
      <c r="B139" s="406" t="s">
        <v>1310</v>
      </c>
      <c r="C139" s="406" t="s">
        <v>1297</v>
      </c>
      <c r="D139" s="125"/>
      <c r="E139" s="125"/>
      <c r="F139" s="125"/>
      <c r="G139" s="122"/>
      <c r="H139" s="122"/>
    </row>
    <row r="140" spans="1:8" ht="25.5">
      <c r="A140" s="409">
        <f t="shared" si="1"/>
        <v>128</v>
      </c>
      <c r="B140" s="406" t="s">
        <v>1311</v>
      </c>
      <c r="C140" s="406" t="s">
        <v>1297</v>
      </c>
      <c r="D140" s="125"/>
      <c r="E140" s="125"/>
      <c r="F140" s="125"/>
      <c r="G140" s="122"/>
      <c r="H140" s="122"/>
    </row>
    <row r="141" spans="1:8">
      <c r="B141" s="348" t="s">
        <v>1118</v>
      </c>
    </row>
    <row r="142" spans="1:8" ht="25.5">
      <c r="B142" s="348" t="s">
        <v>1119</v>
      </c>
    </row>
    <row r="143" spans="1:8">
      <c r="B143" s="348" t="s">
        <v>1120</v>
      </c>
    </row>
    <row r="144" spans="1:8">
      <c r="B144" s="1" t="s">
        <v>1122</v>
      </c>
      <c r="C144" s="348" t="s">
        <v>1121</v>
      </c>
      <c r="H144" s="1">
        <v>13</v>
      </c>
    </row>
    <row r="146" spans="2:8">
      <c r="B146" s="1" t="s">
        <v>1313</v>
      </c>
      <c r="C146" s="1" t="s">
        <v>1314</v>
      </c>
      <c r="H146" s="1">
        <v>14</v>
      </c>
    </row>
    <row r="148" spans="2:8" ht="51">
      <c r="B148" s="13" t="s">
        <v>1418</v>
      </c>
      <c r="H148" s="1">
        <v>15</v>
      </c>
    </row>
    <row r="151" spans="2:8">
      <c r="B151" s="1" t="s">
        <v>1419</v>
      </c>
    </row>
    <row r="154" spans="2:8" ht="127.5">
      <c r="B154" s="13" t="s">
        <v>1420</v>
      </c>
      <c r="C154" s="13" t="s">
        <v>1430</v>
      </c>
    </row>
    <row r="157" spans="2:8" ht="76.5">
      <c r="B157" s="13" t="s">
        <v>1421</v>
      </c>
      <c r="C157" s="13" t="s">
        <v>1429</v>
      </c>
    </row>
    <row r="160" spans="2:8" ht="25.5">
      <c r="B160" s="13" t="s">
        <v>1422</v>
      </c>
    </row>
    <row r="162" spans="2:8">
      <c r="B162" s="1" t="s">
        <v>1449</v>
      </c>
      <c r="H162" s="1">
        <v>16</v>
      </c>
    </row>
    <row r="163" spans="2:8">
      <c r="B163" s="296" t="s">
        <v>722</v>
      </c>
    </row>
    <row r="164" spans="2:8" ht="63.75">
      <c r="B164" s="13" t="s">
        <v>1452</v>
      </c>
      <c r="C164" s="1" t="s">
        <v>1451</v>
      </c>
    </row>
    <row r="166" spans="2:8">
      <c r="C166" s="13"/>
    </row>
  </sheetData>
  <hyperlinks>
    <hyperlink ref="A1" location="MENU!A1" display="X"/>
  </hyperlinks>
  <printOptions horizontalCentered="1"/>
  <pageMargins left="0.25" right="0.25" top="0.75" bottom="0.5" header="0.5" footer="0.25"/>
  <pageSetup paperSize="5" orientation="landscape" r:id="rId1"/>
  <headerFooter alignWithMargins="0">
    <oddHeader>&amp;L&amp;"Arial,Bold"Inovis Confidential&amp;C&amp;D&amp;RPage &amp;P of &amp;N</oddHeader>
    <oddFooter>&amp;L&amp;Z&amp;F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MENU</vt:lpstr>
      <vt:lpstr>AI Chart</vt:lpstr>
      <vt:lpstr>USERS</vt:lpstr>
      <vt:lpstr>Template</vt:lpstr>
      <vt:lpstr>Linda test</vt:lpstr>
      <vt:lpstr>AP Test</vt:lpstr>
      <vt:lpstr>New Trading Partner</vt:lpstr>
      <vt:lpstr>Flat Files</vt:lpstr>
      <vt:lpstr>Deduction</vt:lpstr>
      <vt:lpstr>Process Specification</vt:lpstr>
      <vt:lpstr>Sticky Assignment</vt:lpstr>
      <vt:lpstr>Alerts</vt:lpstr>
      <vt:lpstr>Impersonate CNDS</vt:lpstr>
      <vt:lpstr>Adding A widget</vt:lpstr>
      <vt:lpstr>Scratch Doc Spec </vt:lpstr>
      <vt:lpstr>MEH2</vt:lpstr>
      <vt:lpstr>BulkUpload2 (2)</vt:lpstr>
      <vt:lpstr>BulkUpload2</vt:lpstr>
      <vt:lpstr>Time Zone</vt:lpstr>
      <vt:lpstr>User Profile</vt:lpstr>
      <vt:lpstr>Past Due2 CNDS</vt:lpstr>
      <vt:lpstr>XRole Access</vt:lpstr>
      <vt:lpstr>Cube Definition</vt:lpstr>
      <vt:lpstr>Issue Definitions</vt:lpstr>
      <vt:lpstr>Document Specification Ext.</vt:lpstr>
      <vt:lpstr>Deduction Ext.</vt:lpstr>
      <vt:lpstr>Role</vt:lpstr>
      <vt:lpstr>Deduction Alerts</vt:lpstr>
      <vt:lpstr>MEH</vt:lpstr>
      <vt:lpstr>Bulk Upload Setup</vt:lpstr>
      <vt:lpstr>Activity Setup</vt:lpstr>
      <vt:lpstr>Notes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jroldan</cp:lastModifiedBy>
  <cp:lastPrinted>2011-03-31T16:11:56Z</cp:lastPrinted>
  <dcterms:created xsi:type="dcterms:W3CDTF">2001-07-19T17:13:32Z</dcterms:created>
  <dcterms:modified xsi:type="dcterms:W3CDTF">2011-04-29T23:18:43Z</dcterms:modified>
</cp:coreProperties>
</file>